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720"/>
  </bookViews>
  <sheets>
    <sheet name="Заявление за подпомагане" sheetId="5" r:id="rId1"/>
    <sheet name="Заявени разходи" sheetId="2" r:id="rId2"/>
    <sheet name="Sheet2" sheetId="3" state="hidden" r:id="rId3"/>
  </sheets>
  <definedNames>
    <definedName name="_xlnm._FilterDatabase" localSheetId="0" hidden="1">'Заявление за подпомагане'!#REF!</definedName>
    <definedName name="_xlnm.Print_Area" localSheetId="1">'Заявени разходи'!$A$1:$AB$83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1" i="2" l="1"/>
  <c r="P30" i="2"/>
  <c r="P29" i="2"/>
  <c r="P23" i="2"/>
  <c r="P22" i="2"/>
  <c r="P21" i="2"/>
  <c r="H31" i="2"/>
  <c r="G31" i="2"/>
  <c r="H30" i="2"/>
  <c r="G30" i="2"/>
  <c r="H29" i="2"/>
  <c r="G29" i="2"/>
  <c r="H24" i="2"/>
  <c r="G24" i="2"/>
  <c r="H23" i="2"/>
  <c r="G23" i="2"/>
  <c r="H22" i="2"/>
  <c r="G22" i="2"/>
  <c r="H21" i="2"/>
  <c r="G21" i="2"/>
  <c r="I38" i="2"/>
  <c r="AH34" i="5"/>
  <c r="AA62" i="5" l="1"/>
  <c r="G13" i="2"/>
  <c r="H13" i="2"/>
  <c r="P13" i="2"/>
  <c r="V13" i="2"/>
  <c r="AB13" i="2"/>
  <c r="G14" i="2"/>
  <c r="H14" i="2"/>
  <c r="P14" i="2"/>
  <c r="V14" i="2"/>
  <c r="AB14" i="2"/>
  <c r="G15" i="2"/>
  <c r="H15" i="2"/>
  <c r="P15" i="2"/>
  <c r="V15" i="2"/>
  <c r="AB15" i="2"/>
  <c r="G16" i="2"/>
  <c r="H16" i="2"/>
  <c r="P16" i="2"/>
  <c r="V16" i="2"/>
  <c r="AB16" i="2"/>
  <c r="H36" i="2"/>
  <c r="H35" i="2"/>
  <c r="H34" i="2"/>
  <c r="H32" i="2"/>
  <c r="H28" i="2"/>
  <c r="H27" i="2"/>
  <c r="H26" i="2"/>
  <c r="H20" i="2"/>
  <c r="H19" i="2"/>
  <c r="H18" i="2"/>
  <c r="H12" i="2"/>
  <c r="H11" i="2"/>
  <c r="H10" i="2"/>
  <c r="H9" i="2"/>
  <c r="H8" i="2"/>
  <c r="H7" i="2"/>
  <c r="H6" i="2"/>
  <c r="H37" i="2" l="1"/>
  <c r="AB32" i="2"/>
  <c r="V32" i="2"/>
  <c r="P32" i="2"/>
  <c r="G32" i="2"/>
  <c r="AB28" i="2"/>
  <c r="V28" i="2"/>
  <c r="P28" i="2"/>
  <c r="G28" i="2"/>
  <c r="AB27" i="2"/>
  <c r="V27" i="2"/>
  <c r="P27" i="2"/>
  <c r="G27" i="2"/>
  <c r="AB26" i="2"/>
  <c r="V26" i="2"/>
  <c r="P26" i="2"/>
  <c r="G26" i="2"/>
  <c r="B33" i="3" l="1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2" i="3"/>
  <c r="A57" i="3"/>
  <c r="A58" i="3"/>
  <c r="A59" i="3"/>
  <c r="A60" i="3"/>
  <c r="A61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4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2" i="3"/>
  <c r="AB36" i="2"/>
  <c r="V36" i="2"/>
  <c r="P36" i="2"/>
  <c r="G36" i="2"/>
  <c r="AB35" i="2"/>
  <c r="V35" i="2"/>
  <c r="P35" i="2"/>
  <c r="G35" i="2"/>
  <c r="AB34" i="2"/>
  <c r="V34" i="2"/>
  <c r="P34" i="2"/>
  <c r="G34" i="2"/>
  <c r="G37" i="2" s="1"/>
  <c r="P24" i="2"/>
  <c r="P20" i="2"/>
  <c r="P19" i="2"/>
  <c r="P18" i="2"/>
  <c r="AB24" i="2"/>
  <c r="V24" i="2"/>
  <c r="AB20" i="2"/>
  <c r="V20" i="2"/>
  <c r="AB19" i="2"/>
  <c r="V19" i="2"/>
  <c r="AB18" i="2"/>
  <c r="V18" i="2"/>
  <c r="G18" i="2"/>
  <c r="A32" i="3" s="1"/>
  <c r="G20" i="2"/>
  <c r="G19" i="2"/>
  <c r="G6" i="2"/>
  <c r="AB7" i="2"/>
  <c r="AB8" i="2"/>
  <c r="AB9" i="2"/>
  <c r="AB10" i="2"/>
  <c r="AB11" i="2"/>
  <c r="AB12" i="2"/>
  <c r="AB6" i="2"/>
  <c r="P7" i="2"/>
  <c r="P8" i="2"/>
  <c r="P9" i="2"/>
  <c r="P10" i="2"/>
  <c r="P11" i="2"/>
  <c r="P12" i="2"/>
  <c r="V7" i="2"/>
  <c r="V8" i="2"/>
  <c r="V9" i="2"/>
  <c r="V10" i="2"/>
  <c r="V11" i="2"/>
  <c r="V12" i="2"/>
  <c r="V6" i="2"/>
  <c r="P6" i="2"/>
  <c r="G7" i="2"/>
  <c r="A3" i="3" s="1"/>
  <c r="G8" i="2"/>
  <c r="G9" i="2"/>
  <c r="A5" i="3" s="1"/>
  <c r="G10" i="2"/>
  <c r="G11" i="2"/>
  <c r="G12" i="2"/>
  <c r="B32" i="3" l="1"/>
  <c r="A62" i="3"/>
  <c r="B62" i="3"/>
</calcChain>
</file>

<file path=xl/sharedStrings.xml><?xml version="1.0" encoding="utf-8"?>
<sst xmlns="http://schemas.openxmlformats.org/spreadsheetml/2006/main" count="187" uniqueCount="161">
  <si>
    <t>II.</t>
  </si>
  <si>
    <t>Име, Презиме, Фамилия:</t>
  </si>
  <si>
    <t>ЕГН:</t>
  </si>
  <si>
    <t>1.</t>
  </si>
  <si>
    <t>2.</t>
  </si>
  <si>
    <t>3.</t>
  </si>
  <si>
    <t>5.</t>
  </si>
  <si>
    <t>№</t>
  </si>
  <si>
    <t>1.1</t>
  </si>
  <si>
    <t>Критерий</t>
  </si>
  <si>
    <t>1.2</t>
  </si>
  <si>
    <t>1.3</t>
  </si>
  <si>
    <t>1.4</t>
  </si>
  <si>
    <t>2.1</t>
  </si>
  <si>
    <t>2.2</t>
  </si>
  <si>
    <t>Максимален брой точки:</t>
  </si>
  <si>
    <t>Вид на разходите</t>
  </si>
  <si>
    <t>Количество</t>
  </si>
  <si>
    <t>Данни за инвестицията</t>
  </si>
  <si>
    <t>Междинно плащане</t>
  </si>
  <si>
    <t>ЕИК/Булстат</t>
  </si>
  <si>
    <t>Име на оферент</t>
  </si>
  <si>
    <t>Дата на валидност на офертата</t>
  </si>
  <si>
    <t>Единична цена в лева без ДДС</t>
  </si>
  <si>
    <t>Обща стойност в лева без ДДС</t>
  </si>
  <si>
    <t>ДАННИ ОФЕРЕНТ I</t>
  </si>
  <si>
    <t>ДАННИ ОФЕРЕНТ II</t>
  </si>
  <si>
    <t>ДАННИ ОФЕРЕНТ III</t>
  </si>
  <si>
    <t>I.</t>
  </si>
  <si>
    <r>
      <t xml:space="preserve">Дата на офертата
</t>
    </r>
    <r>
      <rPr>
        <i/>
        <sz val="9"/>
        <color theme="1"/>
        <rFont val="Times New Roman"/>
        <family val="1"/>
        <charset val="204"/>
      </rPr>
      <t>дд.мм.гггг</t>
    </r>
  </si>
  <si>
    <t>Общи разходи свързани с проекта, извършени както в процеса на подготовка на проекта, така и по време на неговото изпълнение</t>
  </si>
  <si>
    <t>III.</t>
  </si>
  <si>
    <t>Обща стойност на разходите:</t>
  </si>
  <si>
    <t>1vo mejdinno</t>
  </si>
  <si>
    <t>2ro mejdinno</t>
  </si>
  <si>
    <t>Общ брой на заявените точки по проекта:</t>
  </si>
  <si>
    <t>Минимален брой точки:</t>
  </si>
  <si>
    <r>
      <t xml:space="preserve">Заявени точки
</t>
    </r>
    <r>
      <rPr>
        <i/>
        <sz val="10"/>
        <color theme="1"/>
        <rFont val="Times New Roman"/>
        <family val="1"/>
        <charset val="204"/>
      </rPr>
      <t>(Избира се от падащо меню)</t>
    </r>
  </si>
  <si>
    <t>Европейски земеделски фонд за развитие на селските райони</t>
  </si>
  <si>
    <t>МИНИСТЕРСТВО НА ЗЕМЕДЕЛИЕТО И ХРАНИТЕ</t>
  </si>
  <si>
    <t>РАЗПЛАЩАТЕЛНА АГЕНЦИЯ</t>
  </si>
  <si>
    <t>СТРАТЕГИЧЕСКИ ПЛАН ЗА РАЗВИТИЕ НА ЗЕМЕДЕЛИЕТО И СЕЛСКИТЕ РАЙОНИ НА РЕПУБЛИКА БЪЛГАРИЯ ЗА ПЕРИОДА 2023-2027 г.</t>
  </si>
  <si>
    <t>ЗАЯВЛЕНИЕ ЗА ПОДПОМАГАНЕ</t>
  </si>
  <si>
    <t>по</t>
  </si>
  <si>
    <t>Общ размер на разходите по проекта</t>
  </si>
  <si>
    <t>Заявен размер на безвъзмездната финансова помощ в процентно съотношение</t>
  </si>
  <si>
    <t>Общ размер на заявената безвъзмездна финансова помощ</t>
  </si>
  <si>
    <t>Мярка 
(избира се от падащото меню)</t>
  </si>
  <si>
    <t>Максимален брой точки</t>
  </si>
  <si>
    <r>
      <t xml:space="preserve">Единична цена без ДДС
</t>
    </r>
    <r>
      <rPr>
        <i/>
        <sz val="9"/>
        <rFont val="Times New Roman"/>
        <family val="1"/>
        <charset val="204"/>
      </rPr>
      <t>/лева/</t>
    </r>
  </si>
  <si>
    <t>Междинно плащане
/отбелязва се сътветната инвестиция/</t>
  </si>
  <si>
    <r>
      <t xml:space="preserve">Дата на договор с доставчик/изпълнител
</t>
    </r>
    <r>
      <rPr>
        <i/>
        <sz val="9"/>
        <rFont val="Times New Roman"/>
        <family val="1"/>
        <charset val="204"/>
      </rPr>
      <t>/за разходи извършени преди подаване на заявлението за подпомагане/
дд.мм.гггг</t>
    </r>
  </si>
  <si>
    <t>бр.</t>
  </si>
  <si>
    <t>ПРИЕМ № II/Г.10</t>
  </si>
  <si>
    <t>ПО ИНТЕРВЕНЦИЯ
 II.Г.10 "Залесяване и възстановяване"</t>
  </si>
  <si>
    <t>I. Наименование и данни за кандидата</t>
  </si>
  <si>
    <t>ЕИК/БУЛСТАТ/ЕГН:</t>
  </si>
  <si>
    <t>Залесяване на земеделски и неземеделски земи</t>
  </si>
  <si>
    <t>Възстановяване на щети по горите от горски пожари, природни бедствия и катастрофични събития</t>
  </si>
  <si>
    <t>Възстановяване на защитни горски пояси</t>
  </si>
  <si>
    <t>Физическо лице</t>
  </si>
  <si>
    <t>Наименование на кандидата по Търговски регистър, Регистър БУЛСТАТ или трите имена за физическо лице:</t>
  </si>
  <si>
    <t>Едноличен търговец</t>
  </si>
  <si>
    <t>Юридическо лице</t>
  </si>
  <si>
    <t>Община</t>
  </si>
  <si>
    <t>Държавно предприятие по чл. 163 от Закона за горите</t>
  </si>
  <si>
    <t>При "юридическо лице" се попълват данни за правното основание от нормативен акт /закон/ за неговата регистрация или "Неприложимо":</t>
  </si>
  <si>
    <t>IV.</t>
  </si>
  <si>
    <t>ха</t>
  </si>
  <si>
    <t>дка</t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</si>
  <si>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</si>
  <si>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</si>
  <si>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неземеделски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</si>
  <si>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неземеделски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</si>
  <si>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</si>
  <si>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</si>
  <si>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неземеделски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</si>
  <si>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неземеделски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</si>
  <si>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Презалесяване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</si>
  <si>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Презалесяване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</si>
  <si>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Презалесяване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</si>
  <si>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Презалесяване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</si>
  <si>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Възстановяване на горски пояси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</si>
  <si>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Възстановяване на горски пояси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</si>
  <si>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Възстановяване на горски пояси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</si>
  <si>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Възстановяване на горски пояси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</si>
  <si>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t>Изготвяне на технологични планове за залесяване /общо/</t>
  </si>
  <si>
    <t>Консултантски услуги по подготовка на заявлението за подпомагане</t>
  </si>
  <si>
    <t>Консултантски услуги по управление на заявлението за подпомагане</t>
  </si>
  <si>
    <r>
      <t xml:space="preserve">Залесяване на земеделски и неземеделски земи </t>
    </r>
    <r>
      <rPr>
        <i/>
        <sz val="10"/>
        <rFont val="Times New Roman"/>
        <family val="1"/>
        <charset val="204"/>
      </rPr>
      <t>/избира се от падащия списък и се вписват обобщени стойностите за съответния тип залесяване, като стойността следва да кореспондира с подробните количествено-стойностни сметки за всеки залесителен обект (подотдел/имот)/</t>
    </r>
  </si>
  <si>
    <r>
      <t>Възстановяване на щети по горите от горски пожари, природни бедствия и катастрофични събития</t>
    </r>
    <r>
      <rPr>
        <i/>
        <sz val="10"/>
        <rFont val="Times New Roman"/>
        <family val="1"/>
        <charset val="204"/>
      </rPr>
      <t>/избира се от падащия списък и се вписват обобщени стойностите за съответния тип залесяване, като стойността следва да кореспондира с подробните количествено-стойностни сметки за всеки залесителен обект (подотдел/имот)/</t>
    </r>
  </si>
  <si>
    <r>
      <t>Възстановяване на защитни горски пояси</t>
    </r>
    <r>
      <rPr>
        <i/>
        <sz val="10"/>
        <rFont val="Times New Roman"/>
        <family val="1"/>
        <charset val="204"/>
      </rPr>
      <t>/избира се от падащия списък и се вписват обобщени стойностите за съответния тип залесяване, като стойността следва да кореспондира с подробните количествено-стойностни сметки за всеки залесителен обект (подотдел/имот)/</t>
    </r>
  </si>
  <si>
    <t>Ограждане</t>
  </si>
  <si>
    <t>Превантивни действия срещу вредители и болести</t>
  </si>
  <si>
    <t>Транспортни разходи</t>
  </si>
  <si>
    <r>
      <rPr>
        <b/>
        <sz val="11"/>
        <color theme="1"/>
        <rFont val="Times New Roman"/>
        <family val="1"/>
        <charset val="204"/>
      </rPr>
      <t xml:space="preserve">Кандидатствам с ДДС: </t>
    </r>
    <r>
      <rPr>
        <i/>
        <sz val="11"/>
        <color theme="1"/>
        <rFont val="Times New Roman"/>
        <family val="1"/>
        <charset val="204"/>
      </rPr>
      <t>(изберете отговор "ДА" или "НЕ" от падащото меню)</t>
    </r>
  </si>
  <si>
    <r>
      <t xml:space="preserve">Обща сума </t>
    </r>
    <r>
      <rPr>
        <b/>
        <i/>
        <sz val="10"/>
        <rFont val="Times New Roman"/>
        <family val="1"/>
        <charset val="204"/>
      </rPr>
      <t>с</t>
    </r>
    <r>
      <rPr>
        <i/>
        <sz val="10"/>
        <rFont val="Times New Roman"/>
        <family val="1"/>
        <charset val="204"/>
      </rPr>
      <t xml:space="preserve"> ДДС
</t>
    </r>
    <r>
      <rPr>
        <i/>
        <sz val="9"/>
        <rFont val="Times New Roman"/>
        <family val="1"/>
        <charset val="204"/>
      </rPr>
      <t>/лева/</t>
    </r>
  </si>
  <si>
    <r>
      <t xml:space="preserve">Обща сума </t>
    </r>
    <r>
      <rPr>
        <b/>
        <i/>
        <sz val="10"/>
        <rFont val="Times New Roman"/>
        <family val="1"/>
        <charset val="204"/>
      </rPr>
      <t>без</t>
    </r>
    <r>
      <rPr>
        <i/>
        <sz val="10"/>
        <rFont val="Times New Roman"/>
        <family val="1"/>
        <charset val="204"/>
      </rPr>
      <t xml:space="preserve"> ДДС
</t>
    </r>
    <r>
      <rPr>
        <i/>
        <sz val="9"/>
        <rFont val="Times New Roman"/>
        <family val="1"/>
        <charset val="204"/>
      </rPr>
      <t>/лева/</t>
    </r>
  </si>
  <si>
    <t>Стойност на междинното плащане:</t>
  </si>
  <si>
    <t>Правноорганизационна форма на кандидата:</t>
  </si>
  <si>
    <t>Седалище на кандидата/постоянен адрес:</t>
  </si>
  <si>
    <r>
      <t xml:space="preserve">II. Данни за представляващия кандидата </t>
    </r>
    <r>
      <rPr>
        <i/>
        <sz val="12"/>
        <rFont val="Times New Roman"/>
        <family val="1"/>
        <charset val="204"/>
      </rPr>
      <t>/за кандидати, различни от физически лица/</t>
    </r>
  </si>
  <si>
    <t>III. Дейност, за която се кандидатства в заявлението за подпомагане</t>
  </si>
  <si>
    <t>Наименование на заявлението за подпомагане:</t>
  </si>
  <si>
    <r>
      <t xml:space="preserve">III. Място на извършване на инвестицията
</t>
    </r>
    <r>
      <rPr>
        <i/>
        <sz val="12"/>
        <rFont val="Times New Roman"/>
        <family val="1"/>
        <charset val="204"/>
      </rPr>
      <t>(описват се всички населени места и съответната община, в които ще се изпълняват дейностите по заявлението за подпомагане)</t>
    </r>
  </si>
  <si>
    <t>IV. Разходи, за които се кандидатства в заявлението за подпомагане</t>
  </si>
  <si>
    <t>Проектът се осъществява на територията на община с лесистост според разпределението на общините по процент на лесистост:</t>
  </si>
  <si>
    <t>до 30%</t>
  </si>
  <si>
    <t xml:space="preserve">от 30,01% до 40%      </t>
  </si>
  <si>
    <t xml:space="preserve">от 40,01% до 50%      </t>
  </si>
  <si>
    <t xml:space="preserve">над 50,01% </t>
  </si>
  <si>
    <t>V. Критерии за оценка на заявлението за подпомагане</t>
  </si>
  <si>
    <t xml:space="preserve">Проектът се осъществява на територията на община, класифицирана според степента на ерозия, съгласно „Списък на общините, чиито земи са застрашени от ерозионни процеси“ (Приложение № 3): </t>
  </si>
  <si>
    <t xml:space="preserve">висока </t>
  </si>
  <si>
    <t xml:space="preserve">средна </t>
  </si>
  <si>
    <t xml:space="preserve">Степен на увреденост на горския потенциал: </t>
  </si>
  <si>
    <t>3.1</t>
  </si>
  <si>
    <t>3.2</t>
  </si>
  <si>
    <t>3.3</t>
  </si>
  <si>
    <t>от 75.01% до 100%</t>
  </si>
  <si>
    <t>от 50.01% до 75%</t>
  </si>
  <si>
    <t>от 20,01% до 50%</t>
  </si>
  <si>
    <t>4.</t>
  </si>
  <si>
    <t>Размерът на площта, на която се залесява/възстановява е:</t>
  </si>
  <si>
    <t>над 5.01 ха</t>
  </si>
  <si>
    <t>от 1.01 до 5.0 ха</t>
  </si>
  <si>
    <t>от 0.51 до 1.0 ха</t>
  </si>
  <si>
    <t>до 0.5 ха</t>
  </si>
  <si>
    <t>За залесяване ще се използват местни дървесни /храстови видове:</t>
  </si>
  <si>
    <t>6.</t>
  </si>
  <si>
    <t xml:space="preserve">За залесяване ще се използват повече от 10% медоносни дървесни/храстови видове </t>
  </si>
  <si>
    <t>4.1</t>
  </si>
  <si>
    <t>4.2</t>
  </si>
  <si>
    <t>4.3</t>
  </si>
  <si>
    <t>4.4</t>
  </si>
  <si>
    <t>Дейностите по заявлението за подпомагане допринасят за постигане на следните цели/потребности по интервенцията:</t>
  </si>
  <si>
    <t>Код:</t>
  </si>
  <si>
    <t>Цел/потребност</t>
  </si>
  <si>
    <t xml:space="preserve">SO4 Допринася за смекчаването на и адаптирането към промените в климата, включително чрез намаляване на излъчването на парниковите газове и подобряване поглъщането на въглерод, както и насърчава устойчивата енергия; </t>
  </si>
  <si>
    <t>SO5 Насърчава устойчивото развитие и ефикасното управление на природните ресурси, като вода, почва и въздух, включително чрез намаляване на химическата зависимост.</t>
  </si>
  <si>
    <t>Крайно предприятие майка</t>
  </si>
  <si>
    <t>Предприятие майка</t>
  </si>
  <si>
    <t>Дъщерно предприятие</t>
  </si>
  <si>
    <t xml:space="preserve">Наименование </t>
  </si>
  <si>
    <t>Наименование</t>
  </si>
  <si>
    <t>VII. Заявлението за подпомагане е насочено към:</t>
  </si>
  <si>
    <t>VIII. Предприятието кандидат участва със следните предприятия в група:</t>
  </si>
  <si>
    <t>Въвеждат се предприятията, с които към дата на кандидатстване кандидатът е в група, съгласно определението по член 2, параграф 11 от Директива 2013/34/ЕС на Европейския парламент и на Съвета от 26 юни 2013 г. относно годишните финансови отчети, консолидираните финансови отчети и свързаните доклади на някои видове предприятия и за изменение на Директива 2006/43/ЕО на Европейския парламент и на Съвета и за отмяна на Директиви 78/660/ЕИО и 83/349/ЕИО на Съвета (ОВ L 182, 29.6.2013 г., стр. 19). Директивата е въведена със Закона за счетоводството. "Група предприятия" са предприятието майка и всички негови дъщерни предприятия."Дъщерно предприятие" е юридическо лице, контролирано от друго юридическо лице (предприятие майка). Юридическите лица, които са дъщерни на дъщерното предприятие, също се смятат за дъщерни предприятия на предприятието майка. "Предприятие майка" е юридическо лице, което упражнява контрол спрямо едно или повече дъщерни предприятия.</t>
  </si>
  <si>
    <t>Горски сдружения по чл.183, ал. 1 от ЗГ</t>
  </si>
  <si>
    <t xml:space="preserve">VI. Форма за наблюдение и оценка </t>
  </si>
  <si>
    <r>
      <rPr>
        <b/>
        <sz val="12"/>
        <rFont val="Times New Roman"/>
        <family val="1"/>
        <charset val="204"/>
      </rPr>
      <t>1.</t>
    </r>
    <r>
      <rPr>
        <sz val="12"/>
        <rFont val="Times New Roman"/>
        <family val="1"/>
        <charset val="204"/>
      </rPr>
      <t xml:space="preserve"> Площ, подпомагана за </t>
    </r>
    <r>
      <rPr>
        <b/>
        <sz val="12"/>
        <rFont val="Times New Roman"/>
        <family val="1"/>
        <charset val="204"/>
      </rPr>
      <t>залесяване на земеделски земи</t>
    </r>
    <r>
      <rPr>
        <sz val="12"/>
        <rFont val="Times New Roman"/>
        <family val="1"/>
        <charset val="204"/>
      </rPr>
      <t>, ха</t>
    </r>
  </si>
  <si>
    <r>
      <rPr>
        <b/>
        <sz val="12"/>
        <rFont val="Times New Roman"/>
        <family val="1"/>
        <charset val="204"/>
      </rPr>
      <t xml:space="preserve">2. </t>
    </r>
    <r>
      <rPr>
        <sz val="12"/>
        <rFont val="Times New Roman"/>
        <family val="1"/>
        <charset val="204"/>
      </rPr>
      <t xml:space="preserve">Площ, подпомагана за </t>
    </r>
    <r>
      <rPr>
        <b/>
        <sz val="12"/>
        <rFont val="Times New Roman"/>
        <family val="1"/>
        <charset val="204"/>
      </rPr>
      <t>залесяване на неземеделски земи /голини в горски територии/</t>
    </r>
    <r>
      <rPr>
        <sz val="12"/>
        <rFont val="Times New Roman"/>
        <family val="1"/>
        <charset val="204"/>
      </rPr>
      <t>, ха</t>
    </r>
  </si>
  <si>
    <r>
      <rPr>
        <b/>
        <sz val="12"/>
        <rFont val="Times New Roman"/>
        <family val="1"/>
        <charset val="204"/>
      </rPr>
      <t>3.</t>
    </r>
    <r>
      <rPr>
        <sz val="12"/>
        <rFont val="Times New Roman"/>
        <family val="1"/>
        <charset val="204"/>
      </rPr>
      <t xml:space="preserve"> Площ, подпомагана за </t>
    </r>
    <r>
      <rPr>
        <b/>
        <sz val="12"/>
        <rFont val="Times New Roman"/>
        <family val="1"/>
        <charset val="204"/>
      </rPr>
      <t>възстановяване на щети по горите (презалесяване) от горски пожари</t>
    </r>
    <r>
      <rPr>
        <sz val="12"/>
        <rFont val="Times New Roman"/>
        <family val="1"/>
        <charset val="204"/>
      </rPr>
      <t>, ха</t>
    </r>
  </si>
  <si>
    <r>
      <rPr>
        <b/>
        <sz val="12"/>
        <rFont val="Times New Roman"/>
        <family val="1"/>
        <charset val="204"/>
      </rPr>
      <t xml:space="preserve">4. </t>
    </r>
    <r>
      <rPr>
        <sz val="12"/>
        <rFont val="Times New Roman"/>
        <family val="1"/>
        <charset val="204"/>
      </rPr>
      <t xml:space="preserve">Площ, подпомагана за </t>
    </r>
    <r>
      <rPr>
        <b/>
        <sz val="12"/>
        <rFont val="Times New Roman"/>
        <family val="1"/>
        <charset val="204"/>
      </rPr>
      <t>възстановяване щети по горите  (презалесяване) от природни бедствия и катастрофични събития</t>
    </r>
    <r>
      <rPr>
        <sz val="12"/>
        <rFont val="Times New Roman"/>
        <family val="1"/>
        <charset val="204"/>
      </rPr>
      <t>, ха</t>
    </r>
  </si>
  <si>
    <r>
      <rPr>
        <b/>
        <sz val="12"/>
        <rFont val="Times New Roman"/>
        <family val="1"/>
        <charset val="204"/>
      </rPr>
      <t xml:space="preserve">5. </t>
    </r>
    <r>
      <rPr>
        <sz val="12"/>
        <rFont val="Times New Roman"/>
        <family val="1"/>
        <charset val="204"/>
      </rPr>
      <t>Площ, подпомагана за</t>
    </r>
    <r>
      <rPr>
        <b/>
        <sz val="12"/>
        <rFont val="Times New Roman"/>
        <family val="1"/>
        <charset val="204"/>
      </rPr>
      <t xml:space="preserve"> възстановяване полезащитни горски пояси</t>
    </r>
    <r>
      <rPr>
        <sz val="12"/>
        <rFont val="Times New Roman"/>
        <family val="1"/>
        <charset val="204"/>
      </rPr>
      <t>, ха</t>
    </r>
  </si>
  <si>
    <r>
      <rPr>
        <b/>
        <sz val="12"/>
        <rFont val="Times New Roman"/>
        <family val="1"/>
        <charset val="204"/>
      </rPr>
      <t xml:space="preserve">6. </t>
    </r>
    <r>
      <rPr>
        <sz val="12"/>
        <rFont val="Times New Roman"/>
        <family val="1"/>
        <charset val="204"/>
      </rPr>
      <t xml:space="preserve">Сума на инвестициите за подобряване на производителността на горския сектор </t>
    </r>
    <r>
      <rPr>
        <b/>
        <sz val="12"/>
        <rFont val="Times New Roman"/>
        <family val="1"/>
        <charset val="204"/>
      </rPr>
      <t>чрез залесяване на земеделски земи</t>
    </r>
    <r>
      <rPr>
        <sz val="12"/>
        <rFont val="Times New Roman"/>
        <family val="1"/>
        <charset val="204"/>
      </rPr>
      <t>, лв.</t>
    </r>
  </si>
  <si>
    <r>
      <rPr>
        <b/>
        <sz val="12"/>
        <rFont val="Times New Roman"/>
        <family val="1"/>
        <charset val="204"/>
      </rPr>
      <t>7.</t>
    </r>
    <r>
      <rPr>
        <sz val="12"/>
        <rFont val="Times New Roman"/>
        <family val="1"/>
        <charset val="204"/>
      </rPr>
      <t xml:space="preserve"> Сума на инвестициите за подобряване на производителността на горския сектор ч</t>
    </r>
    <r>
      <rPr>
        <b/>
        <sz val="12"/>
        <rFont val="Times New Roman"/>
        <family val="1"/>
        <charset val="204"/>
      </rPr>
      <t>рез залесяване на неземеделски земи /голини в горски територии/</t>
    </r>
    <r>
      <rPr>
        <sz val="12"/>
        <rFont val="Times New Roman"/>
        <family val="1"/>
        <charset val="204"/>
      </rPr>
      <t>, лв.</t>
    </r>
  </si>
  <si>
    <r>
      <rPr>
        <b/>
        <sz val="12"/>
        <rFont val="Times New Roman"/>
        <family val="1"/>
        <charset val="204"/>
      </rPr>
      <t xml:space="preserve">8. </t>
    </r>
    <r>
      <rPr>
        <sz val="12"/>
        <rFont val="Times New Roman"/>
        <family val="1"/>
        <charset val="204"/>
      </rPr>
      <t>Сума на инвестициите за подобряване на производителността на горския сектор ч</t>
    </r>
    <r>
      <rPr>
        <b/>
        <sz val="12"/>
        <rFont val="Times New Roman"/>
        <family val="1"/>
        <charset val="204"/>
      </rPr>
      <t>рез възстановяване на щети по горите (презалесяване) от горски пожари</t>
    </r>
    <r>
      <rPr>
        <sz val="12"/>
        <rFont val="Times New Roman"/>
        <family val="1"/>
        <charset val="204"/>
      </rPr>
      <t>, лв.</t>
    </r>
  </si>
  <si>
    <r>
      <rPr>
        <b/>
        <sz val="12"/>
        <rFont val="Times New Roman"/>
        <family val="1"/>
        <charset val="204"/>
      </rPr>
      <t xml:space="preserve">9. </t>
    </r>
    <r>
      <rPr>
        <sz val="12"/>
        <rFont val="Times New Roman"/>
        <family val="1"/>
        <charset val="204"/>
      </rPr>
      <t>Сума на инвестициите за подобряване на производителността на горския сектор ч</t>
    </r>
    <r>
      <rPr>
        <b/>
        <sz val="12"/>
        <rFont val="Times New Roman"/>
        <family val="1"/>
        <charset val="204"/>
      </rPr>
      <t>рез  възстановяване щети по горите  (презалесяване) от природни бедствия и катастрофични събития</t>
    </r>
    <r>
      <rPr>
        <sz val="12"/>
        <rFont val="Times New Roman"/>
        <family val="1"/>
        <charset val="204"/>
      </rPr>
      <t>, лв.</t>
    </r>
  </si>
  <si>
    <r>
      <rPr>
        <b/>
        <sz val="12"/>
        <rFont val="Times New Roman"/>
        <family val="1"/>
        <charset val="204"/>
      </rPr>
      <t xml:space="preserve">10. </t>
    </r>
    <r>
      <rPr>
        <sz val="12"/>
        <rFont val="Times New Roman"/>
        <family val="1"/>
        <charset val="204"/>
      </rPr>
      <t xml:space="preserve">Сума на инвестициите за подобряване на производителността на горския сектор </t>
    </r>
    <r>
      <rPr>
        <b/>
        <sz val="12"/>
        <rFont val="Times New Roman"/>
        <family val="1"/>
        <charset val="204"/>
      </rPr>
      <t>чрез възстановяване полезащитни горски пояси</t>
    </r>
    <r>
      <rPr>
        <sz val="12"/>
        <rFont val="Times New Roman"/>
        <family val="1"/>
        <charset val="204"/>
      </rPr>
      <t>, лв.</t>
    </r>
  </si>
  <si>
    <r>
      <rPr>
        <b/>
        <sz val="12"/>
        <rFont val="Times New Roman"/>
        <family val="1"/>
        <charset val="204"/>
      </rPr>
      <t>11.</t>
    </r>
    <r>
      <rPr>
        <sz val="12"/>
        <rFont val="Times New Roman"/>
        <family val="1"/>
        <charset val="204"/>
      </rPr>
      <t xml:space="preserve"> Брой операции, допринасящи за екологична устойчивост и постигане на целите за смекчаване на изменението на климата и адаптиране към него в селските райони (брой на дейностите, за които се кандидатства) , бр.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</si>
</sst>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9" tint="0.3999755851924192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9" tint="0.39997558519241921"/>
      <name val="Times New Roman"/>
      <family val="1"/>
      <charset val="204"/>
    </font>
    <font>
      <sz val="11"/>
      <color theme="9" tint="0.39997558519241921"/>
      <name val="Times New Roman"/>
      <family val="1"/>
      <charset val="204"/>
    </font>
    <font>
      <sz val="10"/>
      <color indexed="64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name val="Calibri"/>
      <family val="2"/>
      <scheme val="minor"/>
    </font>
    <font>
      <sz val="12"/>
      <color theme="1"/>
      <name val="Trebuchet MS"/>
      <family val="2"/>
      <charset val="204"/>
    </font>
    <font>
      <sz val="12"/>
      <color rgb="FFFF0000"/>
      <name val="Trebuchet MS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Trellis">
        <bgColor theme="0" tint="-0.14996795556505021"/>
      </patternFill>
    </fill>
    <fill>
      <patternFill patternType="lightTrellis">
        <bgColor theme="0" tint="-0.249977111117893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275">
    <xf numFmtId="0" fontId="0" fillId="0" borderId="0" xfId="0"/>
    <xf numFmtId="0" fontId="0" fillId="0" borderId="1" xfId="0" applyBorder="1"/>
    <xf numFmtId="0" fontId="11" fillId="0" borderId="0" xfId="0" applyFont="1"/>
    <xf numFmtId="0" fontId="11" fillId="0" borderId="33" xfId="0" applyFont="1" applyBorder="1" applyAlignment="1">
      <alignment horizontal="center" vertical="center"/>
    </xf>
    <xf numFmtId="0" fontId="19" fillId="0" borderId="0" xfId="0" applyFont="1"/>
    <xf numFmtId="0" fontId="11" fillId="9" borderId="0" xfId="0" applyFont="1" applyFill="1"/>
    <xf numFmtId="0" fontId="11" fillId="10" borderId="0" xfId="0" applyFont="1" applyFill="1"/>
    <xf numFmtId="0" fontId="11" fillId="10" borderId="9" xfId="0" applyFont="1" applyFill="1" applyBorder="1"/>
    <xf numFmtId="0" fontId="11" fillId="10" borderId="8" xfId="0" applyFont="1" applyFill="1" applyBorder="1"/>
    <xf numFmtId="0" fontId="11" fillId="10" borderId="10" xfId="0" applyFont="1" applyFill="1" applyBorder="1"/>
    <xf numFmtId="0" fontId="11" fillId="10" borderId="18" xfId="0" applyFont="1" applyFill="1" applyBorder="1"/>
    <xf numFmtId="0" fontId="11" fillId="10" borderId="0" xfId="0" applyFont="1" applyFill="1" applyBorder="1"/>
    <xf numFmtId="0" fontId="11" fillId="10" borderId="28" xfId="0" applyFont="1" applyFill="1" applyBorder="1"/>
    <xf numFmtId="0" fontId="11" fillId="10" borderId="11" xfId="0" applyFont="1" applyFill="1" applyBorder="1"/>
    <xf numFmtId="0" fontId="11" fillId="10" borderId="12" xfId="0" applyFont="1" applyFill="1" applyBorder="1"/>
    <xf numFmtId="0" fontId="11" fillId="10" borderId="13" xfId="0" applyFont="1" applyFill="1" applyBorder="1"/>
    <xf numFmtId="0" fontId="14" fillId="8" borderId="1" xfId="0" applyFont="1" applyFill="1" applyBorder="1" applyAlignment="1">
      <alignment horizontal="center" vertical="center" wrapText="1"/>
    </xf>
    <xf numFmtId="0" fontId="19" fillId="9" borderId="0" xfId="0" applyFont="1" applyFill="1"/>
    <xf numFmtId="0" fontId="14" fillId="4" borderId="30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5" fillId="9" borderId="0" xfId="0" applyFont="1" applyFill="1"/>
    <xf numFmtId="0" fontId="25" fillId="0" borderId="0" xfId="0" applyFont="1"/>
    <xf numFmtId="0" fontId="14" fillId="8" borderId="30" xfId="0" applyFont="1" applyFill="1" applyBorder="1" applyAlignment="1">
      <alignment horizontal="center" vertical="center" wrapText="1"/>
    </xf>
    <xf numFmtId="0" fontId="11" fillId="10" borderId="33" xfId="0" applyFont="1" applyFill="1" applyBorder="1" applyAlignment="1">
      <alignment horizontal="center" vertical="center"/>
    </xf>
    <xf numFmtId="0" fontId="14" fillId="5" borderId="36" xfId="0" applyFont="1" applyFill="1" applyBorder="1" applyAlignment="1">
      <alignment horizontal="center" vertical="center"/>
    </xf>
    <xf numFmtId="0" fontId="14" fillId="5" borderId="30" xfId="0" applyFont="1" applyFill="1" applyBorder="1" applyAlignment="1">
      <alignment horizontal="center" vertical="center"/>
    </xf>
    <xf numFmtId="0" fontId="15" fillId="6" borderId="22" xfId="0" applyFont="1" applyFill="1" applyBorder="1" applyAlignment="1">
      <alignment horizontal="center" vertical="center"/>
    </xf>
    <xf numFmtId="0" fontId="15" fillId="6" borderId="30" xfId="0" applyFont="1" applyFill="1" applyBorder="1" applyAlignment="1">
      <alignment horizontal="center" vertical="center"/>
    </xf>
    <xf numFmtId="0" fontId="15" fillId="6" borderId="37" xfId="0" applyFont="1" applyFill="1" applyBorder="1" applyAlignment="1">
      <alignment horizontal="center" vertical="center"/>
    </xf>
    <xf numFmtId="0" fontId="15" fillId="6" borderId="36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0" fontId="16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3" fillId="5" borderId="2" xfId="0" applyFont="1" applyFill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1" fontId="1" fillId="0" borderId="34" xfId="0" applyNumberFormat="1" applyFont="1" applyBorder="1" applyAlignment="1">
      <alignment vertical="center"/>
    </xf>
    <xf numFmtId="14" fontId="1" fillId="0" borderId="34" xfId="0" applyNumberFormat="1" applyFont="1" applyBorder="1" applyAlignment="1">
      <alignment vertical="center"/>
    </xf>
    <xf numFmtId="4" fontId="1" fillId="0" borderId="34" xfId="0" applyNumberFormat="1" applyFont="1" applyBorder="1" applyAlignment="1">
      <alignment vertical="center"/>
    </xf>
    <xf numFmtId="4" fontId="1" fillId="2" borderId="39" xfId="0" applyNumberFormat="1" applyFont="1" applyFill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1" fillId="10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1" fillId="0" borderId="16" xfId="0" applyFont="1" applyBorder="1" applyAlignment="1">
      <alignment vertical="center"/>
    </xf>
    <xf numFmtId="1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2" borderId="29" xfId="0" applyNumberFormat="1" applyFont="1" applyFill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1" fontId="1" fillId="0" borderId="30" xfId="0" applyNumberFormat="1" applyFont="1" applyBorder="1" applyAlignment="1">
      <alignment vertical="center"/>
    </xf>
    <xf numFmtId="4" fontId="1" fillId="0" borderId="30" xfId="0" applyNumberFormat="1" applyFont="1" applyBorder="1" applyAlignment="1">
      <alignment vertical="center"/>
    </xf>
    <xf numFmtId="4" fontId="1" fillId="2" borderId="37" xfId="0" applyNumberFormat="1" applyFont="1" applyFill="1" applyBorder="1" applyAlignment="1">
      <alignment vertical="center"/>
    </xf>
    <xf numFmtId="0" fontId="1" fillId="0" borderId="36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4" fillId="0" borderId="29" xfId="0" applyFont="1" applyBorder="1" applyAlignment="1" applyProtection="1">
      <alignment horizontal="center" vertical="center"/>
    </xf>
    <xf numFmtId="0" fontId="1" fillId="0" borderId="0" xfId="0" applyFont="1" applyAlignment="1">
      <alignment horizontal="left" vertical="center"/>
    </xf>
    <xf numFmtId="0" fontId="5" fillId="2" borderId="36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 wrapText="1"/>
    </xf>
    <xf numFmtId="0" fontId="22" fillId="2" borderId="30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center"/>
    </xf>
    <xf numFmtId="4" fontId="10" fillId="4" borderId="11" xfId="0" applyNumberFormat="1" applyFont="1" applyFill="1" applyBorder="1" applyAlignment="1">
      <alignment vertical="center"/>
    </xf>
    <xf numFmtId="0" fontId="11" fillId="0" borderId="31" xfId="0" applyFont="1" applyBorder="1" applyAlignment="1">
      <alignment horizontal="center" vertical="center"/>
    </xf>
    <xf numFmtId="0" fontId="1" fillId="0" borderId="27" xfId="0" applyFont="1" applyBorder="1" applyAlignment="1">
      <alignment vertical="center"/>
    </xf>
    <xf numFmtId="4" fontId="1" fillId="2" borderId="27" xfId="0" applyNumberFormat="1" applyFont="1" applyFill="1" applyBorder="1" applyAlignment="1">
      <alignment vertical="center"/>
    </xf>
    <xf numFmtId="4" fontId="1" fillId="2" borderId="27" xfId="0" applyNumberFormat="1" applyFont="1" applyFill="1" applyBorder="1" applyAlignment="1">
      <alignment horizontal="center" vertical="center"/>
    </xf>
    <xf numFmtId="0" fontId="1" fillId="12" borderId="32" xfId="0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12" borderId="29" xfId="0" applyFont="1" applyFill="1" applyBorder="1" applyAlignment="1">
      <alignment vertical="center"/>
    </xf>
    <xf numFmtId="0" fontId="11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vertical="center"/>
    </xf>
    <xf numFmtId="4" fontId="1" fillId="2" borderId="44" xfId="0" applyNumberFormat="1" applyFont="1" applyFill="1" applyBorder="1" applyAlignment="1">
      <alignment vertical="center"/>
    </xf>
    <xf numFmtId="4" fontId="1" fillId="2" borderId="44" xfId="0" applyNumberFormat="1" applyFont="1" applyFill="1" applyBorder="1" applyAlignment="1">
      <alignment horizontal="center" vertical="center"/>
    </xf>
    <xf numFmtId="0" fontId="1" fillId="12" borderId="45" xfId="0" applyFont="1" applyFill="1" applyBorder="1" applyAlignment="1">
      <alignment vertical="center"/>
    </xf>
    <xf numFmtId="0" fontId="1" fillId="0" borderId="31" xfId="0" applyFont="1" applyBorder="1" applyAlignment="1">
      <alignment vertical="center"/>
    </xf>
    <xf numFmtId="1" fontId="1" fillId="0" borderId="27" xfId="0" applyNumberFormat="1" applyFont="1" applyBorder="1" applyAlignment="1">
      <alignment vertical="center"/>
    </xf>
    <xf numFmtId="14" fontId="1" fillId="0" borderId="27" xfId="0" applyNumberFormat="1" applyFont="1" applyBorder="1" applyAlignment="1">
      <alignment vertical="center"/>
    </xf>
    <xf numFmtId="4" fontId="1" fillId="0" borderId="27" xfId="0" applyNumberFormat="1" applyFont="1" applyBorder="1" applyAlignment="1">
      <alignment vertical="center"/>
    </xf>
    <xf numFmtId="4" fontId="1" fillId="2" borderId="32" xfId="0" applyNumberFormat="1" applyFont="1" applyFill="1" applyBorder="1" applyAlignment="1">
      <alignment vertical="center"/>
    </xf>
    <xf numFmtId="0" fontId="1" fillId="0" borderId="43" xfId="0" applyFont="1" applyBorder="1" applyAlignment="1">
      <alignment vertical="center"/>
    </xf>
    <xf numFmtId="1" fontId="1" fillId="0" borderId="44" xfId="0" applyNumberFormat="1" applyFont="1" applyBorder="1" applyAlignment="1">
      <alignment vertical="center"/>
    </xf>
    <xf numFmtId="4" fontId="1" fillId="0" borderId="44" xfId="0" applyNumberFormat="1" applyFont="1" applyBorder="1" applyAlignment="1">
      <alignment vertical="center"/>
    </xf>
    <xf numFmtId="4" fontId="1" fillId="2" borderId="45" xfId="0" applyNumberFormat="1" applyFont="1" applyFill="1" applyBorder="1" applyAlignment="1">
      <alignment vertical="center"/>
    </xf>
    <xf numFmtId="0" fontId="10" fillId="13" borderId="42" xfId="0" applyFont="1" applyFill="1" applyBorder="1" applyAlignment="1">
      <alignment horizontal="center" vertical="center"/>
    </xf>
    <xf numFmtId="4" fontId="10" fillId="4" borderId="35" xfId="0" applyNumberFormat="1" applyFont="1" applyFill="1" applyBorder="1" applyAlignment="1">
      <alignment vertical="center"/>
    </xf>
    <xf numFmtId="0" fontId="11" fillId="10" borderId="31" xfId="0" applyFont="1" applyFill="1" applyBorder="1" applyAlignment="1">
      <alignment horizontal="center" vertical="center"/>
    </xf>
    <xf numFmtId="0" fontId="2" fillId="0" borderId="27" xfId="0" applyFont="1" applyBorder="1" applyAlignment="1" applyProtection="1">
      <alignment horizontal="left" vertical="center" wrapText="1"/>
      <protection locked="0"/>
    </xf>
    <xf numFmtId="0" fontId="1" fillId="0" borderId="3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1" fillId="10" borderId="43" xfId="0" applyFont="1" applyFill="1" applyBorder="1" applyAlignment="1">
      <alignment horizontal="center" vertical="center"/>
    </xf>
    <xf numFmtId="0" fontId="2" fillId="0" borderId="44" xfId="0" applyFont="1" applyBorder="1" applyAlignment="1" applyProtection="1">
      <alignment horizontal="left" vertical="center" wrapText="1"/>
      <protection locked="0"/>
    </xf>
    <xf numFmtId="0" fontId="1" fillId="0" borderId="45" xfId="0" applyFont="1" applyBorder="1" applyAlignment="1">
      <alignment horizontal="center" vertical="center"/>
    </xf>
    <xf numFmtId="0" fontId="1" fillId="10" borderId="27" xfId="0" applyFont="1" applyFill="1" applyBorder="1" applyAlignment="1">
      <alignment vertical="center" wrapText="1"/>
    </xf>
    <xf numFmtId="0" fontId="1" fillId="10" borderId="1" xfId="0" applyFont="1" applyFill="1" applyBorder="1" applyAlignment="1">
      <alignment vertical="center" wrapText="1"/>
    </xf>
    <xf numFmtId="0" fontId="1" fillId="10" borderId="44" xfId="0" applyFont="1" applyFill="1" applyBorder="1" applyAlignment="1">
      <alignment vertical="center" wrapText="1"/>
    </xf>
    <xf numFmtId="0" fontId="14" fillId="8" borderId="14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/>
    </xf>
    <xf numFmtId="0" fontId="2" fillId="0" borderId="30" xfId="0" applyFont="1" applyBorder="1" applyAlignment="1" applyProtection="1">
      <alignment horizontal="left" vertical="center" wrapText="1"/>
      <protection locked="0"/>
    </xf>
    <xf numFmtId="0" fontId="1" fillId="0" borderId="37" xfId="0" applyFont="1" applyBorder="1" applyAlignment="1">
      <alignment horizontal="center" vertical="center"/>
    </xf>
    <xf numFmtId="0" fontId="1" fillId="10" borderId="46" xfId="0" applyFont="1" applyFill="1" applyBorder="1" applyAlignment="1">
      <alignment vertical="center"/>
    </xf>
    <xf numFmtId="0" fontId="1" fillId="10" borderId="34" xfId="0" applyFont="1" applyFill="1" applyBorder="1" applyAlignment="1">
      <alignment vertical="center"/>
    </xf>
    <xf numFmtId="0" fontId="26" fillId="0" borderId="0" xfId="0" applyFont="1" applyFill="1" applyBorder="1" applyAlignment="1" applyProtection="1">
      <alignment horizontal="left" vertical="center"/>
    </xf>
    <xf numFmtId="0" fontId="26" fillId="0" borderId="0" xfId="0" applyFont="1" applyFill="1" applyBorder="1" applyAlignment="1" applyProtection="1">
      <alignment horizontal="center" vertical="center"/>
    </xf>
    <xf numFmtId="0" fontId="27" fillId="3" borderId="0" xfId="0" applyFont="1" applyFill="1"/>
    <xf numFmtId="0" fontId="27" fillId="2" borderId="0" xfId="0" applyFont="1" applyFill="1"/>
    <xf numFmtId="0" fontId="27" fillId="0" borderId="0" xfId="0" applyFont="1"/>
    <xf numFmtId="0" fontId="8" fillId="2" borderId="27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49" fontId="11" fillId="2" borderId="14" xfId="0" applyNumberFormat="1" applyFont="1" applyFill="1" applyBorder="1" applyAlignment="1">
      <alignment horizontal="center" vertical="center"/>
    </xf>
    <xf numFmtId="49" fontId="11" fillId="2" borderId="16" xfId="0" applyNumberFormat="1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/>
    </xf>
    <xf numFmtId="0" fontId="13" fillId="4" borderId="20" xfId="0" applyFont="1" applyFill="1" applyBorder="1" applyAlignment="1">
      <alignment horizontal="left" vertical="center" wrapText="1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0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8" fillId="2" borderId="14" xfId="0" applyFont="1" applyFill="1" applyBorder="1" applyAlignment="1">
      <alignment horizontal="left" vertical="center" wrapText="1"/>
    </xf>
    <xf numFmtId="0" fontId="18" fillId="2" borderId="15" xfId="0" applyFont="1" applyFill="1" applyBorder="1" applyAlignment="1">
      <alignment horizontal="left" vertical="center"/>
    </xf>
    <xf numFmtId="0" fontId="18" fillId="2" borderId="16" xfId="0" applyFont="1" applyFill="1" applyBorder="1" applyAlignment="1">
      <alignment horizontal="left" vertical="center"/>
    </xf>
    <xf numFmtId="0" fontId="18" fillId="9" borderId="14" xfId="0" applyFont="1" applyFill="1" applyBorder="1" applyAlignment="1">
      <alignment horizontal="center" vertical="center"/>
    </xf>
    <xf numFmtId="0" fontId="18" fillId="9" borderId="15" xfId="0" applyFont="1" applyFill="1" applyBorder="1" applyAlignment="1">
      <alignment horizontal="center" vertical="center"/>
    </xf>
    <xf numFmtId="0" fontId="18" fillId="9" borderId="16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26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/>
    </xf>
    <xf numFmtId="0" fontId="18" fillId="5" borderId="14" xfId="0" applyFont="1" applyFill="1" applyBorder="1" applyAlignment="1">
      <alignment horizontal="center" vertical="center" wrapText="1"/>
    </xf>
    <xf numFmtId="0" fontId="18" fillId="5" borderId="15" xfId="0" applyFont="1" applyFill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1" fillId="9" borderId="23" xfId="0" applyFont="1" applyFill="1" applyBorder="1" applyAlignment="1">
      <alignment horizontal="left" vertical="center" wrapText="1"/>
    </xf>
    <xf numFmtId="0" fontId="11" fillId="9" borderId="0" xfId="0" applyFont="1" applyFill="1" applyBorder="1" applyAlignment="1">
      <alignment horizontal="left" vertical="center" wrapText="1"/>
    </xf>
    <xf numFmtId="0" fontId="13" fillId="2" borderId="20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0" fontId="13" fillId="2" borderId="23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left" vertical="center" wrapText="1"/>
    </xf>
    <xf numFmtId="0" fontId="13" fillId="4" borderId="15" xfId="0" applyFont="1" applyFill="1" applyBorder="1" applyAlignment="1">
      <alignment horizontal="left" vertical="center" wrapText="1"/>
    </xf>
    <xf numFmtId="0" fontId="13" fillId="4" borderId="16" xfId="0" applyFont="1" applyFill="1" applyBorder="1" applyAlignment="1">
      <alignment horizontal="left" vertical="center" wrapText="1"/>
    </xf>
    <xf numFmtId="0" fontId="13" fillId="4" borderId="20" xfId="0" applyFont="1" applyFill="1" applyBorder="1" applyAlignment="1">
      <alignment horizontal="right" vertical="center"/>
    </xf>
    <xf numFmtId="0" fontId="13" fillId="4" borderId="21" xfId="0" applyFont="1" applyFill="1" applyBorder="1" applyAlignment="1">
      <alignment horizontal="right" vertical="center"/>
    </xf>
    <xf numFmtId="0" fontId="13" fillId="4" borderId="22" xfId="0" applyFont="1" applyFill="1" applyBorder="1" applyAlignment="1">
      <alignment horizontal="right" vertical="center"/>
    </xf>
    <xf numFmtId="0" fontId="13" fillId="4" borderId="24" xfId="0" applyFont="1" applyFill="1" applyBorder="1" applyAlignment="1">
      <alignment horizontal="right" vertical="center"/>
    </xf>
    <xf numFmtId="0" fontId="13" fillId="4" borderId="25" xfId="0" applyFont="1" applyFill="1" applyBorder="1" applyAlignment="1">
      <alignment horizontal="right" vertical="center"/>
    </xf>
    <xf numFmtId="0" fontId="13" fillId="4" borderId="26" xfId="0" applyFont="1" applyFill="1" applyBorder="1" applyAlignment="1">
      <alignment horizontal="right" vertical="center"/>
    </xf>
    <xf numFmtId="0" fontId="18" fillId="8" borderId="14" xfId="0" applyFont="1" applyFill="1" applyBorder="1" applyAlignment="1">
      <alignment vertical="center" wrapText="1"/>
    </xf>
    <xf numFmtId="0" fontId="18" fillId="8" borderId="15" xfId="0" applyFont="1" applyFill="1" applyBorder="1" applyAlignment="1">
      <alignment vertical="center" wrapText="1"/>
    </xf>
    <xf numFmtId="0" fontId="18" fillId="8" borderId="16" xfId="0" applyFont="1" applyFill="1" applyBorder="1" applyAlignment="1">
      <alignment vertical="center" wrapText="1"/>
    </xf>
    <xf numFmtId="0" fontId="18" fillId="9" borderId="14" xfId="0" applyFont="1" applyFill="1" applyBorder="1" applyAlignment="1">
      <alignment horizontal="center" vertical="center" wrapText="1"/>
    </xf>
    <xf numFmtId="0" fontId="18" fillId="9" borderId="15" xfId="0" applyFont="1" applyFill="1" applyBorder="1" applyAlignment="1">
      <alignment horizontal="center" vertical="center" wrapText="1"/>
    </xf>
    <xf numFmtId="0" fontId="18" fillId="9" borderId="16" xfId="0" applyFont="1" applyFill="1" applyBorder="1" applyAlignment="1">
      <alignment horizontal="center" vertical="center" wrapText="1"/>
    </xf>
    <xf numFmtId="0" fontId="18" fillId="4" borderId="14" xfId="0" applyFont="1" applyFill="1" applyBorder="1" applyAlignment="1">
      <alignment horizontal="center" vertical="center" wrapText="1"/>
    </xf>
    <xf numFmtId="0" fontId="18" fillId="4" borderId="15" xfId="0" applyFont="1" applyFill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4" fillId="4" borderId="30" xfId="0" applyFont="1" applyFill="1" applyBorder="1" applyAlignment="1">
      <alignment horizontal="left" vertical="center" wrapText="1"/>
    </xf>
    <xf numFmtId="4" fontId="14" fillId="9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9" fontId="14" fillId="9" borderId="1" xfId="0" applyNumberFormat="1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 applyProtection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18" fillId="8" borderId="1" xfId="0" applyFont="1" applyFill="1" applyBorder="1" applyAlignment="1">
      <alignment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4" fillId="8" borderId="34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right" vertical="center"/>
    </xf>
    <xf numFmtId="0" fontId="14" fillId="4" borderId="15" xfId="0" applyFont="1" applyFill="1" applyBorder="1" applyAlignment="1">
      <alignment horizontal="right" vertical="center"/>
    </xf>
    <xf numFmtId="0" fontId="14" fillId="4" borderId="16" xfId="0" applyFont="1" applyFill="1" applyBorder="1" applyAlignment="1">
      <alignment horizontal="right" vertical="center"/>
    </xf>
    <xf numFmtId="4" fontId="14" fillId="10" borderId="1" xfId="0" applyNumberFormat="1" applyFont="1" applyFill="1" applyBorder="1" applyAlignment="1">
      <alignment horizontal="center" vertical="center" wrapText="1"/>
    </xf>
    <xf numFmtId="49" fontId="18" fillId="9" borderId="14" xfId="0" applyNumberFormat="1" applyFont="1" applyFill="1" applyBorder="1" applyAlignment="1">
      <alignment horizontal="center" vertical="center" wrapText="1"/>
    </xf>
    <xf numFmtId="49" fontId="18" fillId="9" borderId="15" xfId="0" applyNumberFormat="1" applyFont="1" applyFill="1" applyBorder="1" applyAlignment="1">
      <alignment horizontal="center" vertical="center" wrapText="1"/>
    </xf>
    <xf numFmtId="49" fontId="18" fillId="9" borderId="16" xfId="0" applyNumberFormat="1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center" vertical="center" wrapText="1"/>
    </xf>
    <xf numFmtId="0" fontId="28" fillId="0" borderId="16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left" vertical="center" wrapText="1"/>
    </xf>
    <xf numFmtId="0" fontId="4" fillId="2" borderId="21" xfId="0" applyFont="1" applyFill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left" vertical="center" wrapText="1"/>
    </xf>
    <xf numFmtId="0" fontId="4" fillId="2" borderId="24" xfId="0" applyFont="1" applyFill="1" applyBorder="1" applyAlignment="1" applyProtection="1">
      <alignment horizontal="left" vertical="center" wrapText="1"/>
    </xf>
    <xf numFmtId="0" fontId="4" fillId="2" borderId="25" xfId="0" applyFont="1" applyFill="1" applyBorder="1" applyAlignment="1" applyProtection="1">
      <alignment horizontal="left" vertical="center" wrapText="1"/>
    </xf>
    <xf numFmtId="0" fontId="4" fillId="2" borderId="26" xfId="0" applyFont="1" applyFill="1" applyBorder="1" applyAlignment="1" applyProtection="1">
      <alignment horizontal="left"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15" xfId="0" applyFont="1" applyFill="1" applyBorder="1" applyAlignment="1" applyProtection="1">
      <alignment horizontal="left" vertical="center" wrapText="1"/>
    </xf>
    <xf numFmtId="0" fontId="4" fillId="2" borderId="16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4" fontId="18" fillId="0" borderId="14" xfId="0" applyNumberFormat="1" applyFont="1" applyFill="1" applyBorder="1" applyAlignment="1">
      <alignment horizontal="center" vertical="center" wrapText="1"/>
    </xf>
    <xf numFmtId="4" fontId="18" fillId="0" borderId="15" xfId="0" applyNumberFormat="1" applyFont="1" applyFill="1" applyBorder="1" applyAlignment="1">
      <alignment horizontal="center" vertical="center" wrapText="1"/>
    </xf>
    <xf numFmtId="4" fontId="18" fillId="0" borderId="16" xfId="0" applyNumberFormat="1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20" xfId="0" applyFont="1" applyFill="1" applyBorder="1" applyAlignment="1">
      <alignment horizontal="center" vertical="center" wrapText="1"/>
    </xf>
    <xf numFmtId="0" fontId="18" fillId="2" borderId="21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2" borderId="3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2" fillId="5" borderId="3" xfId="0" applyFont="1" applyFill="1" applyBorder="1" applyAlignment="1">
      <alignment horizontal="left" vertical="center" wrapText="1"/>
    </xf>
    <xf numFmtId="0" fontId="15" fillId="6" borderId="3" xfId="0" applyFont="1" applyFill="1" applyBorder="1" applyAlignment="1">
      <alignment horizontal="left" vertical="center"/>
    </xf>
    <xf numFmtId="0" fontId="15" fillId="6" borderId="4" xfId="0" applyFont="1" applyFill="1" applyBorder="1" applyAlignment="1">
      <alignment horizontal="left" vertical="center"/>
    </xf>
    <xf numFmtId="0" fontId="15" fillId="6" borderId="3" xfId="0" applyFont="1" applyFill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right" vertical="center"/>
    </xf>
    <xf numFmtId="0" fontId="10" fillId="4" borderId="12" xfId="0" applyFont="1" applyFill="1" applyBorder="1" applyAlignment="1">
      <alignment horizontal="right" vertical="center"/>
    </xf>
    <xf numFmtId="0" fontId="10" fillId="4" borderId="13" xfId="0" applyFont="1" applyFill="1" applyBorder="1" applyAlignment="1">
      <alignment horizontal="right" vertical="center"/>
    </xf>
    <xf numFmtId="0" fontId="12" fillId="5" borderId="3" xfId="0" applyFont="1" applyFill="1" applyBorder="1" applyAlignment="1">
      <alignment horizontal="left" vertical="center"/>
    </xf>
    <xf numFmtId="0" fontId="8" fillId="5" borderId="40" xfId="0" applyFont="1" applyFill="1" applyBorder="1" applyAlignment="1">
      <alignment horizontal="center" vertical="center"/>
    </xf>
    <xf numFmtId="0" fontId="8" fillId="5" borderId="4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7" xfId="0" applyFont="1" applyFill="1" applyBorder="1" applyAlignment="1">
      <alignment horizontal="right" vertical="center"/>
    </xf>
    <xf numFmtId="0" fontId="9" fillId="6" borderId="17" xfId="0" applyFont="1" applyFill="1" applyBorder="1" applyAlignment="1">
      <alignment horizontal="center" vertical="center"/>
    </xf>
    <xf numFmtId="0" fontId="9" fillId="6" borderId="27" xfId="0" applyFont="1" applyFill="1" applyBorder="1" applyAlignment="1">
      <alignment horizontal="center" vertical="center"/>
    </xf>
    <xf numFmtId="0" fontId="9" fillId="6" borderId="32" xfId="0" applyFont="1" applyFill="1" applyBorder="1" applyAlignment="1">
      <alignment horizontal="center" vertical="center"/>
    </xf>
    <xf numFmtId="0" fontId="9" fillId="7" borderId="31" xfId="0" applyFont="1" applyFill="1" applyBorder="1" applyAlignment="1">
      <alignment horizontal="center" vertical="center"/>
    </xf>
    <xf numFmtId="0" fontId="9" fillId="7" borderId="27" xfId="0" applyFont="1" applyFill="1" applyBorder="1" applyAlignment="1">
      <alignment horizontal="center" vertical="center"/>
    </xf>
    <xf numFmtId="0" fontId="9" fillId="7" borderId="32" xfId="0" applyFont="1" applyFill="1" applyBorder="1" applyAlignment="1">
      <alignment horizontal="center" vertical="center"/>
    </xf>
    <xf numFmtId="0" fontId="9" fillId="6" borderId="3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19050</xdr:rowOff>
    </xdr:from>
    <xdr:to>
      <xdr:col>11</xdr:col>
      <xdr:colOff>9525</xdr:colOff>
      <xdr:row>4</xdr:row>
      <xdr:rowOff>59951</xdr:rowOff>
    </xdr:to>
    <xdr:pic>
      <xdr:nvPicPr>
        <xdr:cNvPr id="19" name="Picture 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80975"/>
          <a:ext cx="2324100" cy="526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31</xdr:col>
      <xdr:colOff>0</xdr:colOff>
      <xdr:row>0</xdr:row>
      <xdr:rowOff>0</xdr:rowOff>
    </xdr:from>
    <xdr:to>
      <xdr:col>39</xdr:col>
      <xdr:colOff>60511</xdr:colOff>
      <xdr:row>5</xdr:row>
      <xdr:rowOff>14568</xdr:rowOff>
    </xdr:to>
    <xdr:pic>
      <xdr:nvPicPr>
        <xdr:cNvPr id="23" name="Picture 3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4130" y="0"/>
          <a:ext cx="2313381" cy="18367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0</xdr:row>
      <xdr:rowOff>0</xdr:rowOff>
    </xdr:from>
    <xdr:to>
      <xdr:col>27</xdr:col>
      <xdr:colOff>192193</xdr:colOff>
      <xdr:row>4</xdr:row>
      <xdr:rowOff>266700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57700" y="0"/>
          <a:ext cx="1944793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02"/>
  <sheetViews>
    <sheetView tabSelected="1" zoomScale="85" zoomScaleNormal="85" workbookViewId="0">
      <selection activeCell="A93" sqref="A93:XFD96"/>
    </sheetView>
  </sheetViews>
  <sheetFormatPr defaultColWidth="9.140625" defaultRowHeight="12.75" x14ac:dyDescent="0.2"/>
  <cols>
    <col min="1" max="1" width="3.42578125" style="2" customWidth="1"/>
    <col min="2" max="13" width="3.28515625" style="2" customWidth="1"/>
    <col min="14" max="14" width="7.5703125" style="2" customWidth="1"/>
    <col min="15" max="27" width="3.28515625" style="2" customWidth="1"/>
    <col min="28" max="28" width="11" style="2" customWidth="1"/>
    <col min="29" max="30" width="3.28515625" style="2" customWidth="1"/>
    <col min="31" max="31" width="11.140625" style="2" customWidth="1"/>
    <col min="32" max="33" width="3.28515625" style="2" customWidth="1"/>
    <col min="34" max="34" width="8.85546875" style="2" customWidth="1"/>
    <col min="35" max="36" width="3.28515625" style="2" customWidth="1"/>
    <col min="37" max="37" width="5.5703125" style="2" customWidth="1"/>
    <col min="38" max="39" width="3.28515625" style="2" customWidth="1"/>
    <col min="40" max="40" width="17" style="2" customWidth="1"/>
    <col min="41" max="44" width="3.28515625" style="5" customWidth="1"/>
    <col min="45" max="16384" width="9.140625" style="2"/>
  </cols>
  <sheetData>
    <row r="1" spans="1:44" s="6" customFormat="1" x14ac:dyDescent="0.2">
      <c r="A1" s="7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9"/>
      <c r="AO1" s="5"/>
      <c r="AP1" s="5"/>
      <c r="AQ1" s="5"/>
      <c r="AR1" s="5"/>
    </row>
    <row r="2" spans="1:44" s="6" customFormat="1" x14ac:dyDescent="0.2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2"/>
      <c r="AO2" s="5"/>
      <c r="AP2" s="5"/>
      <c r="AQ2" s="5"/>
      <c r="AR2" s="5"/>
    </row>
    <row r="3" spans="1:44" s="6" customFormat="1" x14ac:dyDescent="0.2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2"/>
      <c r="AO3" s="5"/>
      <c r="AP3" s="5"/>
      <c r="AQ3" s="5"/>
      <c r="AR3" s="5"/>
    </row>
    <row r="4" spans="1:44" s="6" customFormat="1" x14ac:dyDescent="0.2">
      <c r="A4" s="10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2"/>
      <c r="AO4" s="5"/>
      <c r="AP4" s="5"/>
      <c r="AQ4" s="5"/>
      <c r="AR4" s="5"/>
    </row>
    <row r="5" spans="1:44" s="6" customFormat="1" ht="36" customHeight="1" thickBot="1" x14ac:dyDescent="0.25">
      <c r="A5" s="13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5"/>
      <c r="AO5" s="5"/>
      <c r="AP5" s="5"/>
      <c r="AQ5" s="5"/>
      <c r="AR5" s="5"/>
    </row>
    <row r="6" spans="1:44" ht="15.75" customHeight="1" x14ac:dyDescent="0.2">
      <c r="A6" s="206" t="s">
        <v>38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</row>
    <row r="7" spans="1:44" ht="35.25" customHeight="1" x14ac:dyDescent="0.2">
      <c r="A7" s="200" t="s">
        <v>39</v>
      </c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00"/>
      <c r="AD7" s="200"/>
      <c r="AE7" s="200"/>
      <c r="AF7" s="200"/>
      <c r="AG7" s="200"/>
      <c r="AH7" s="200"/>
      <c r="AI7" s="200"/>
      <c r="AJ7" s="200"/>
      <c r="AK7" s="200"/>
      <c r="AL7" s="200"/>
      <c r="AM7" s="200"/>
      <c r="AN7" s="200"/>
    </row>
    <row r="8" spans="1:44" ht="15.75" customHeight="1" x14ac:dyDescent="0.2">
      <c r="A8" s="200" t="s">
        <v>40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00"/>
      <c r="AD8" s="200"/>
      <c r="AE8" s="200"/>
      <c r="AF8" s="200"/>
      <c r="AG8" s="200"/>
      <c r="AH8" s="200"/>
      <c r="AI8" s="200"/>
      <c r="AJ8" s="200"/>
      <c r="AK8" s="200"/>
      <c r="AL8" s="200"/>
      <c r="AM8" s="200"/>
      <c r="AN8" s="200"/>
    </row>
    <row r="9" spans="1:44" ht="15.75" customHeight="1" x14ac:dyDescent="0.2">
      <c r="A9" s="202" t="s">
        <v>41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/>
      <c r="AD9" s="202"/>
      <c r="AE9" s="202"/>
      <c r="AF9" s="202"/>
      <c r="AG9" s="202"/>
      <c r="AH9" s="202"/>
      <c r="AI9" s="202"/>
      <c r="AJ9" s="202"/>
      <c r="AK9" s="202"/>
      <c r="AL9" s="202"/>
      <c r="AM9" s="202"/>
      <c r="AN9" s="202"/>
    </row>
    <row r="10" spans="1:44" ht="15.75" x14ac:dyDescent="0.2">
      <c r="A10" s="200"/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200"/>
      <c r="AL10" s="200"/>
      <c r="AM10" s="200"/>
      <c r="AN10" s="200"/>
    </row>
    <row r="11" spans="1:44" ht="20.25" customHeight="1" x14ac:dyDescent="0.2">
      <c r="A11" s="199" t="s">
        <v>42</v>
      </c>
      <c r="B11" s="199"/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  <c r="AF11" s="199"/>
      <c r="AG11" s="199"/>
      <c r="AH11" s="199"/>
      <c r="AI11" s="199"/>
      <c r="AJ11" s="199"/>
      <c r="AK11" s="199"/>
      <c r="AL11" s="199"/>
      <c r="AM11" s="199"/>
      <c r="AN11" s="199"/>
    </row>
    <row r="12" spans="1:44" ht="15.75" x14ac:dyDescent="0.2">
      <c r="A12" s="200" t="s">
        <v>43</v>
      </c>
      <c r="B12" s="200"/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00"/>
      <c r="AD12" s="200"/>
      <c r="AE12" s="200"/>
      <c r="AF12" s="200"/>
      <c r="AG12" s="200"/>
      <c r="AH12" s="200"/>
      <c r="AI12" s="200"/>
      <c r="AJ12" s="200"/>
      <c r="AK12" s="200"/>
      <c r="AL12" s="200"/>
      <c r="AM12" s="200"/>
      <c r="AN12" s="200"/>
    </row>
    <row r="13" spans="1:44" ht="15.75" customHeight="1" x14ac:dyDescent="0.2">
      <c r="A13" s="201" t="s">
        <v>53</v>
      </c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01"/>
      <c r="Y13" s="201"/>
      <c r="Z13" s="201"/>
      <c r="AA13" s="201"/>
      <c r="AB13" s="201"/>
      <c r="AC13" s="201"/>
      <c r="AD13" s="201"/>
      <c r="AE13" s="201"/>
      <c r="AF13" s="201"/>
      <c r="AG13" s="201"/>
      <c r="AH13" s="201"/>
      <c r="AI13" s="201"/>
      <c r="AJ13" s="201"/>
      <c r="AK13" s="201"/>
      <c r="AL13" s="201"/>
      <c r="AM13" s="201"/>
      <c r="AN13" s="201"/>
    </row>
    <row r="14" spans="1:44" ht="45" customHeight="1" x14ac:dyDescent="0.2">
      <c r="A14" s="202" t="s">
        <v>54</v>
      </c>
      <c r="B14" s="202"/>
      <c r="C14" s="202"/>
      <c r="D14" s="202"/>
      <c r="E14" s="202"/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02"/>
      <c r="AL14" s="202"/>
      <c r="AM14" s="202"/>
      <c r="AN14" s="202"/>
    </row>
    <row r="15" spans="1:44" ht="29.25" customHeight="1" x14ac:dyDescent="0.2">
      <c r="A15" s="203" t="s">
        <v>55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203"/>
      <c r="Z15" s="203"/>
      <c r="AA15" s="203"/>
      <c r="AB15" s="203"/>
      <c r="AC15" s="203"/>
      <c r="AD15" s="203"/>
      <c r="AE15" s="203"/>
      <c r="AF15" s="203"/>
      <c r="AG15" s="203"/>
      <c r="AH15" s="203"/>
      <c r="AI15" s="203"/>
      <c r="AJ15" s="203"/>
      <c r="AK15" s="203"/>
      <c r="AL15" s="203"/>
      <c r="AM15" s="203"/>
      <c r="AN15" s="203"/>
    </row>
    <row r="16" spans="1:44" ht="58.5" customHeight="1" x14ac:dyDescent="0.2">
      <c r="A16" s="16">
        <v>1</v>
      </c>
      <c r="B16" s="204" t="s">
        <v>61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5"/>
      <c r="S16" s="205"/>
      <c r="T16" s="205"/>
      <c r="U16" s="205"/>
      <c r="V16" s="205"/>
      <c r="W16" s="205"/>
      <c r="X16" s="205"/>
      <c r="Y16" s="205"/>
      <c r="Z16" s="205"/>
      <c r="AA16" s="205"/>
      <c r="AB16" s="205"/>
      <c r="AC16" s="205"/>
      <c r="AD16" s="205"/>
      <c r="AE16" s="205"/>
      <c r="AF16" s="205"/>
      <c r="AG16" s="205"/>
      <c r="AH16" s="205"/>
      <c r="AI16" s="205"/>
      <c r="AJ16" s="205"/>
      <c r="AK16" s="205"/>
      <c r="AL16" s="205"/>
      <c r="AM16" s="205"/>
      <c r="AN16" s="205"/>
    </row>
    <row r="17" spans="1:44" ht="35.25" customHeight="1" x14ac:dyDescent="0.2">
      <c r="A17" s="16">
        <v>2</v>
      </c>
      <c r="B17" s="204" t="s">
        <v>99</v>
      </c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5"/>
      <c r="S17" s="205"/>
      <c r="T17" s="205"/>
      <c r="U17" s="205"/>
      <c r="V17" s="205"/>
      <c r="W17" s="205"/>
      <c r="X17" s="205"/>
      <c r="Y17" s="205"/>
      <c r="Z17" s="205"/>
      <c r="AA17" s="205"/>
      <c r="AB17" s="205"/>
      <c r="AC17" s="205"/>
      <c r="AD17" s="205"/>
      <c r="AE17" s="205"/>
      <c r="AF17" s="205"/>
      <c r="AG17" s="205"/>
      <c r="AH17" s="205"/>
      <c r="AI17" s="205"/>
      <c r="AJ17" s="205"/>
      <c r="AK17" s="205"/>
      <c r="AL17" s="205"/>
      <c r="AM17" s="205"/>
      <c r="AN17" s="205"/>
    </row>
    <row r="18" spans="1:44" ht="58.5" customHeight="1" x14ac:dyDescent="0.2">
      <c r="A18" s="16">
        <v>3</v>
      </c>
      <c r="B18" s="204" t="s">
        <v>66</v>
      </c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5"/>
      <c r="S18" s="205"/>
      <c r="T18" s="205"/>
      <c r="U18" s="205"/>
      <c r="V18" s="205"/>
      <c r="W18" s="205"/>
      <c r="X18" s="205"/>
      <c r="Y18" s="205"/>
      <c r="Z18" s="205"/>
      <c r="AA18" s="205"/>
      <c r="AB18" s="205"/>
      <c r="AC18" s="205"/>
      <c r="AD18" s="205"/>
      <c r="AE18" s="205"/>
      <c r="AF18" s="205"/>
      <c r="AG18" s="205"/>
      <c r="AH18" s="205"/>
      <c r="AI18" s="205"/>
      <c r="AJ18" s="205"/>
      <c r="AK18" s="205"/>
      <c r="AL18" s="205"/>
      <c r="AM18" s="205"/>
      <c r="AN18" s="205"/>
    </row>
    <row r="19" spans="1:44" ht="47.25" customHeight="1" x14ac:dyDescent="0.2">
      <c r="A19" s="16">
        <v>4</v>
      </c>
      <c r="B19" s="180" t="s">
        <v>56</v>
      </c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1"/>
      <c r="O19" s="181"/>
      <c r="P19" s="181"/>
      <c r="Q19" s="182"/>
      <c r="R19" s="211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212"/>
      <c r="AL19" s="212"/>
      <c r="AM19" s="212"/>
      <c r="AN19" s="213"/>
    </row>
    <row r="20" spans="1:44" ht="47.25" customHeight="1" x14ac:dyDescent="0.2">
      <c r="A20" s="103">
        <v>5</v>
      </c>
      <c r="B20" s="180" t="s">
        <v>100</v>
      </c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2"/>
      <c r="R20" s="183"/>
      <c r="S20" s="184"/>
      <c r="T20" s="184"/>
      <c r="U20" s="184"/>
      <c r="V20" s="184"/>
      <c r="W20" s="184"/>
      <c r="X20" s="184"/>
      <c r="Y20" s="184"/>
      <c r="Z20" s="184"/>
      <c r="AA20" s="184"/>
      <c r="AB20" s="184"/>
      <c r="AC20" s="184"/>
      <c r="AD20" s="184"/>
      <c r="AE20" s="184"/>
      <c r="AF20" s="184"/>
      <c r="AG20" s="184"/>
      <c r="AH20" s="184"/>
      <c r="AI20" s="184"/>
      <c r="AJ20" s="184"/>
      <c r="AK20" s="184"/>
      <c r="AL20" s="184"/>
      <c r="AM20" s="184"/>
      <c r="AN20" s="185"/>
    </row>
    <row r="21" spans="1:44" ht="33.75" customHeight="1" x14ac:dyDescent="0.2">
      <c r="A21" s="157" t="s">
        <v>101</v>
      </c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9"/>
    </row>
    <row r="22" spans="1:44" ht="45" customHeight="1" x14ac:dyDescent="0.2">
      <c r="A22" s="16">
        <v>1</v>
      </c>
      <c r="B22" s="204" t="s">
        <v>1</v>
      </c>
      <c r="C22" s="204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  <c r="Q22" s="204"/>
      <c r="R22" s="205"/>
      <c r="S22" s="205"/>
      <c r="T22" s="205"/>
      <c r="U22" s="205"/>
      <c r="V22" s="205"/>
      <c r="W22" s="205"/>
      <c r="X22" s="205"/>
      <c r="Y22" s="205"/>
      <c r="Z22" s="205"/>
      <c r="AA22" s="205"/>
      <c r="AB22" s="205"/>
      <c r="AC22" s="205"/>
      <c r="AD22" s="205"/>
      <c r="AE22" s="205"/>
      <c r="AF22" s="205"/>
      <c r="AG22" s="205"/>
      <c r="AH22" s="205"/>
      <c r="AI22" s="205"/>
      <c r="AJ22" s="205"/>
      <c r="AK22" s="205"/>
      <c r="AL22" s="205"/>
      <c r="AM22" s="205"/>
      <c r="AN22" s="205"/>
    </row>
    <row r="23" spans="1:44" ht="45" customHeight="1" x14ac:dyDescent="0.2">
      <c r="A23" s="16">
        <v>2</v>
      </c>
      <c r="B23" s="204" t="s">
        <v>2</v>
      </c>
      <c r="C23" s="204"/>
      <c r="D23" s="204"/>
      <c r="E23" s="204"/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</row>
    <row r="24" spans="1:44" ht="41.25" customHeight="1" x14ac:dyDescent="0.2">
      <c r="A24" s="157" t="s">
        <v>102</v>
      </c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/>
      <c r="AH24" s="158"/>
      <c r="AI24" s="158"/>
      <c r="AJ24" s="158"/>
      <c r="AK24" s="158"/>
      <c r="AL24" s="158"/>
      <c r="AM24" s="158"/>
      <c r="AN24" s="159"/>
    </row>
    <row r="25" spans="1:44" s="4" customFormat="1" ht="44.25" customHeight="1" x14ac:dyDescent="0.2">
      <c r="A25" s="23" t="s">
        <v>3</v>
      </c>
      <c r="B25" s="140" t="s">
        <v>57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2"/>
      <c r="AH25" s="143"/>
      <c r="AI25" s="144"/>
      <c r="AJ25" s="144"/>
      <c r="AK25" s="144"/>
      <c r="AL25" s="144"/>
      <c r="AM25" s="144"/>
      <c r="AN25" s="145"/>
      <c r="AO25" s="17"/>
      <c r="AP25" s="17"/>
      <c r="AQ25" s="17"/>
      <c r="AR25" s="17"/>
    </row>
    <row r="26" spans="1:44" ht="39" customHeight="1" x14ac:dyDescent="0.2">
      <c r="A26" s="23">
        <v>2</v>
      </c>
      <c r="B26" s="140" t="s">
        <v>58</v>
      </c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2"/>
      <c r="AH26" s="143"/>
      <c r="AI26" s="144"/>
      <c r="AJ26" s="144"/>
      <c r="AK26" s="144"/>
      <c r="AL26" s="144"/>
      <c r="AM26" s="144"/>
      <c r="AN26" s="145"/>
    </row>
    <row r="27" spans="1:44" ht="44.25" customHeight="1" x14ac:dyDescent="0.2">
      <c r="A27" s="23">
        <v>3</v>
      </c>
      <c r="B27" s="140" t="s">
        <v>59</v>
      </c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2"/>
      <c r="AH27" s="143"/>
      <c r="AI27" s="144"/>
      <c r="AJ27" s="144"/>
      <c r="AK27" s="144"/>
      <c r="AL27" s="144"/>
      <c r="AM27" s="144"/>
      <c r="AN27" s="145"/>
    </row>
    <row r="28" spans="1:44" ht="44.25" customHeight="1" x14ac:dyDescent="0.2">
      <c r="A28" s="194" t="s">
        <v>103</v>
      </c>
      <c r="B28" s="194"/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83"/>
      <c r="Q28" s="184"/>
      <c r="R28" s="184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4"/>
      <c r="AF28" s="184"/>
      <c r="AG28" s="184"/>
      <c r="AH28" s="184"/>
      <c r="AI28" s="184"/>
      <c r="AJ28" s="184"/>
      <c r="AK28" s="184"/>
      <c r="AL28" s="184"/>
      <c r="AM28" s="184"/>
      <c r="AN28" s="185"/>
    </row>
    <row r="29" spans="1:44" ht="44.25" customHeight="1" x14ac:dyDescent="0.2">
      <c r="A29" s="157" t="s">
        <v>104</v>
      </c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8"/>
      <c r="AK29" s="158"/>
      <c r="AL29" s="158"/>
      <c r="AM29" s="158"/>
      <c r="AN29" s="159"/>
    </row>
    <row r="30" spans="1:44" ht="24.75" customHeight="1" x14ac:dyDescent="0.2">
      <c r="A30" s="183"/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4"/>
      <c r="U30" s="184"/>
      <c r="V30" s="184"/>
      <c r="W30" s="184"/>
      <c r="X30" s="184"/>
      <c r="Y30" s="184"/>
      <c r="Z30" s="184"/>
      <c r="AA30" s="184"/>
      <c r="AB30" s="184"/>
      <c r="AC30" s="184"/>
      <c r="AD30" s="184"/>
      <c r="AE30" s="184"/>
      <c r="AF30" s="184"/>
      <c r="AG30" s="184"/>
      <c r="AH30" s="184"/>
      <c r="AI30" s="184"/>
      <c r="AJ30" s="184"/>
      <c r="AK30" s="184"/>
      <c r="AL30" s="184"/>
      <c r="AM30" s="184"/>
      <c r="AN30" s="185"/>
    </row>
    <row r="31" spans="1:44" ht="24.75" customHeight="1" x14ac:dyDescent="0.2">
      <c r="A31" s="186" t="s">
        <v>105</v>
      </c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  <c r="AF31" s="187"/>
      <c r="AG31" s="187"/>
      <c r="AH31" s="187"/>
      <c r="AI31" s="187"/>
      <c r="AJ31" s="187"/>
      <c r="AK31" s="187"/>
      <c r="AL31" s="187"/>
      <c r="AM31" s="187"/>
      <c r="AN31" s="188"/>
    </row>
    <row r="32" spans="1:44" ht="24.75" customHeight="1" x14ac:dyDescent="0.2">
      <c r="A32" s="18">
        <v>1</v>
      </c>
      <c r="B32" s="189" t="s">
        <v>44</v>
      </c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/>
      <c r="AG32" s="189"/>
      <c r="AH32" s="190"/>
      <c r="AI32" s="190"/>
      <c r="AJ32" s="190"/>
      <c r="AK32" s="190"/>
      <c r="AL32" s="190"/>
      <c r="AM32" s="190"/>
      <c r="AN32" s="190"/>
    </row>
    <row r="33" spans="1:40" ht="24.75" customHeight="1" x14ac:dyDescent="0.2">
      <c r="A33" s="19">
        <v>2</v>
      </c>
      <c r="B33" s="191" t="s">
        <v>45</v>
      </c>
      <c r="C33" s="191"/>
      <c r="D33" s="191"/>
      <c r="E33" s="191"/>
      <c r="F33" s="191"/>
      <c r="G33" s="191"/>
      <c r="H33" s="191"/>
      <c r="I33" s="191"/>
      <c r="J33" s="191"/>
      <c r="K33" s="191"/>
      <c r="L33" s="191"/>
      <c r="M33" s="191"/>
      <c r="N33" s="191"/>
      <c r="O33" s="191"/>
      <c r="P33" s="191"/>
      <c r="Q33" s="191"/>
      <c r="R33" s="191"/>
      <c r="S33" s="191"/>
      <c r="T33" s="191"/>
      <c r="U33" s="191"/>
      <c r="V33" s="191"/>
      <c r="W33" s="191"/>
      <c r="X33" s="191"/>
      <c r="Y33" s="191"/>
      <c r="Z33" s="191"/>
      <c r="AA33" s="191"/>
      <c r="AB33" s="191"/>
      <c r="AC33" s="191"/>
      <c r="AD33" s="191"/>
      <c r="AE33" s="191"/>
      <c r="AF33" s="191"/>
      <c r="AG33" s="191"/>
      <c r="AH33" s="192"/>
      <c r="AI33" s="193"/>
      <c r="AJ33" s="193"/>
      <c r="AK33" s="193"/>
      <c r="AL33" s="193"/>
      <c r="AM33" s="193"/>
      <c r="AN33" s="193"/>
    </row>
    <row r="34" spans="1:40" ht="24.75" customHeight="1" x14ac:dyDescent="0.2">
      <c r="A34" s="19">
        <v>3</v>
      </c>
      <c r="B34" s="191" t="s">
        <v>46</v>
      </c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1"/>
      <c r="R34" s="191"/>
      <c r="S34" s="191"/>
      <c r="T34" s="191"/>
      <c r="U34" s="191"/>
      <c r="V34" s="191"/>
      <c r="W34" s="191"/>
      <c r="X34" s="191"/>
      <c r="Y34" s="191"/>
      <c r="Z34" s="191"/>
      <c r="AA34" s="191"/>
      <c r="AB34" s="191"/>
      <c r="AC34" s="191"/>
      <c r="AD34" s="191"/>
      <c r="AE34" s="191"/>
      <c r="AF34" s="191"/>
      <c r="AG34" s="191"/>
      <c r="AH34" s="210">
        <f>+AH32*AH33</f>
        <v>0</v>
      </c>
      <c r="AI34" s="210"/>
      <c r="AJ34" s="210"/>
      <c r="AK34" s="210"/>
      <c r="AL34" s="210"/>
      <c r="AM34" s="210"/>
      <c r="AN34" s="210"/>
    </row>
    <row r="35" spans="1:40" ht="24.75" customHeight="1" x14ac:dyDescent="0.2">
      <c r="A35" s="157" t="s">
        <v>111</v>
      </c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58"/>
      <c r="AJ35" s="158"/>
      <c r="AK35" s="158"/>
      <c r="AL35" s="158"/>
      <c r="AM35" s="158"/>
      <c r="AN35" s="159"/>
    </row>
    <row r="36" spans="1:40" ht="15.75" customHeight="1" x14ac:dyDescent="0.2">
      <c r="A36" s="162" t="s">
        <v>7</v>
      </c>
      <c r="B36" s="164"/>
      <c r="C36" s="162" t="s">
        <v>9</v>
      </c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4"/>
      <c r="AA36" s="146" t="s">
        <v>48</v>
      </c>
      <c r="AB36" s="147"/>
      <c r="AC36" s="147"/>
      <c r="AD36" s="147"/>
      <c r="AE36" s="147"/>
      <c r="AF36" s="148"/>
      <c r="AG36" s="195" t="s">
        <v>37</v>
      </c>
      <c r="AH36" s="195"/>
      <c r="AI36" s="195"/>
      <c r="AJ36" s="195"/>
      <c r="AK36" s="195"/>
      <c r="AL36" s="195"/>
      <c r="AM36" s="195"/>
      <c r="AN36" s="195"/>
    </row>
    <row r="37" spans="1:40" ht="15.75" customHeight="1" x14ac:dyDescent="0.2">
      <c r="A37" s="165"/>
      <c r="B37" s="167"/>
      <c r="C37" s="165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  <c r="X37" s="166"/>
      <c r="Y37" s="166"/>
      <c r="Z37" s="167"/>
      <c r="AA37" s="149"/>
      <c r="AB37" s="150"/>
      <c r="AC37" s="150"/>
      <c r="AD37" s="150"/>
      <c r="AE37" s="150"/>
      <c r="AF37" s="151"/>
      <c r="AG37" s="195"/>
      <c r="AH37" s="195"/>
      <c r="AI37" s="195"/>
      <c r="AJ37" s="195"/>
      <c r="AK37" s="195"/>
      <c r="AL37" s="195"/>
      <c r="AM37" s="195"/>
      <c r="AN37" s="195"/>
    </row>
    <row r="38" spans="1:40" ht="15.75" customHeight="1" x14ac:dyDescent="0.2">
      <c r="A38" s="165"/>
      <c r="B38" s="167"/>
      <c r="C38" s="165"/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  <c r="X38" s="166"/>
      <c r="Y38" s="166"/>
      <c r="Z38" s="167"/>
      <c r="AA38" s="149"/>
      <c r="AB38" s="150"/>
      <c r="AC38" s="150"/>
      <c r="AD38" s="150"/>
      <c r="AE38" s="150"/>
      <c r="AF38" s="151"/>
      <c r="AG38" s="195"/>
      <c r="AH38" s="195"/>
      <c r="AI38" s="195"/>
      <c r="AJ38" s="195"/>
      <c r="AK38" s="195"/>
      <c r="AL38" s="195"/>
      <c r="AM38" s="195"/>
      <c r="AN38" s="195"/>
    </row>
    <row r="39" spans="1:40" ht="66.75" customHeight="1" x14ac:dyDescent="0.2">
      <c r="A39" s="168"/>
      <c r="B39" s="170"/>
      <c r="C39" s="168"/>
      <c r="D39" s="169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169"/>
      <c r="P39" s="169"/>
      <c r="Q39" s="169"/>
      <c r="R39" s="169"/>
      <c r="S39" s="169"/>
      <c r="T39" s="169"/>
      <c r="U39" s="169"/>
      <c r="V39" s="169"/>
      <c r="W39" s="169"/>
      <c r="X39" s="169"/>
      <c r="Y39" s="169"/>
      <c r="Z39" s="170"/>
      <c r="AA39" s="152"/>
      <c r="AB39" s="153"/>
      <c r="AC39" s="153"/>
      <c r="AD39" s="153"/>
      <c r="AE39" s="153"/>
      <c r="AF39" s="154"/>
      <c r="AG39" s="195"/>
      <c r="AH39" s="195"/>
      <c r="AI39" s="195"/>
      <c r="AJ39" s="195"/>
      <c r="AK39" s="195"/>
      <c r="AL39" s="195"/>
      <c r="AM39" s="195"/>
      <c r="AN39" s="195"/>
    </row>
    <row r="40" spans="1:40" ht="45" customHeight="1" x14ac:dyDescent="0.2">
      <c r="A40" s="155" t="s">
        <v>3</v>
      </c>
      <c r="B40" s="156"/>
      <c r="C40" s="171" t="s">
        <v>106</v>
      </c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3"/>
      <c r="AA40" s="196">
        <v>25</v>
      </c>
      <c r="AB40" s="197"/>
      <c r="AC40" s="197"/>
      <c r="AD40" s="197"/>
      <c r="AE40" s="197"/>
      <c r="AF40" s="198"/>
      <c r="AG40" s="135"/>
      <c r="AH40" s="135"/>
      <c r="AI40" s="135"/>
      <c r="AJ40" s="135"/>
      <c r="AK40" s="135"/>
      <c r="AL40" s="135"/>
      <c r="AM40" s="135"/>
      <c r="AN40" s="135"/>
    </row>
    <row r="41" spans="1:40" ht="15" customHeight="1" x14ac:dyDescent="0.2">
      <c r="A41" s="118" t="s">
        <v>8</v>
      </c>
      <c r="B41" s="119"/>
      <c r="C41" s="137" t="s">
        <v>107</v>
      </c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9"/>
      <c r="AA41" s="120">
        <v>25</v>
      </c>
      <c r="AB41" s="121"/>
      <c r="AC41" s="121"/>
      <c r="AD41" s="121"/>
      <c r="AE41" s="121"/>
      <c r="AF41" s="122"/>
      <c r="AG41" s="115"/>
      <c r="AH41" s="116"/>
      <c r="AI41" s="116"/>
      <c r="AJ41" s="116"/>
      <c r="AK41" s="116"/>
      <c r="AL41" s="116"/>
      <c r="AM41" s="116"/>
      <c r="AN41" s="117"/>
    </row>
    <row r="42" spans="1:40" ht="15" customHeight="1" x14ac:dyDescent="0.2">
      <c r="A42" s="118" t="s">
        <v>10</v>
      </c>
      <c r="B42" s="119"/>
      <c r="C42" s="137" t="s">
        <v>108</v>
      </c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9"/>
      <c r="AA42" s="120">
        <v>20</v>
      </c>
      <c r="AB42" s="121"/>
      <c r="AC42" s="121"/>
      <c r="AD42" s="121"/>
      <c r="AE42" s="121"/>
      <c r="AF42" s="122"/>
      <c r="AG42" s="115"/>
      <c r="AH42" s="116"/>
      <c r="AI42" s="116"/>
      <c r="AJ42" s="116"/>
      <c r="AK42" s="116"/>
      <c r="AL42" s="116"/>
      <c r="AM42" s="116"/>
      <c r="AN42" s="117"/>
    </row>
    <row r="43" spans="1:40" ht="15" customHeight="1" x14ac:dyDescent="0.2">
      <c r="A43" s="118" t="s">
        <v>11</v>
      </c>
      <c r="B43" s="119"/>
      <c r="C43" s="137" t="s">
        <v>109</v>
      </c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8"/>
      <c r="Z43" s="139"/>
      <c r="AA43" s="120">
        <v>10</v>
      </c>
      <c r="AB43" s="121"/>
      <c r="AC43" s="121"/>
      <c r="AD43" s="121"/>
      <c r="AE43" s="121"/>
      <c r="AF43" s="122"/>
      <c r="AG43" s="115"/>
      <c r="AH43" s="116"/>
      <c r="AI43" s="116"/>
      <c r="AJ43" s="116"/>
      <c r="AK43" s="116"/>
      <c r="AL43" s="116"/>
      <c r="AM43" s="116"/>
      <c r="AN43" s="117"/>
    </row>
    <row r="44" spans="1:40" ht="15" customHeight="1" x14ac:dyDescent="0.2">
      <c r="A44" s="118" t="s">
        <v>12</v>
      </c>
      <c r="B44" s="119"/>
      <c r="C44" s="137" t="s">
        <v>110</v>
      </c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38"/>
      <c r="Z44" s="139"/>
      <c r="AA44" s="120">
        <v>5</v>
      </c>
      <c r="AB44" s="121"/>
      <c r="AC44" s="121"/>
      <c r="AD44" s="121"/>
      <c r="AE44" s="121"/>
      <c r="AF44" s="122"/>
      <c r="AG44" s="115"/>
      <c r="AH44" s="116"/>
      <c r="AI44" s="116"/>
      <c r="AJ44" s="116"/>
      <c r="AK44" s="116"/>
      <c r="AL44" s="116"/>
      <c r="AM44" s="116"/>
      <c r="AN44" s="117"/>
    </row>
    <row r="45" spans="1:40" ht="59.25" customHeight="1" x14ac:dyDescent="0.2">
      <c r="A45" s="155" t="s">
        <v>4</v>
      </c>
      <c r="B45" s="156"/>
      <c r="C45" s="171" t="s">
        <v>112</v>
      </c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  <c r="O45" s="172"/>
      <c r="P45" s="172"/>
      <c r="Q45" s="172"/>
      <c r="R45" s="172"/>
      <c r="S45" s="172"/>
      <c r="T45" s="172"/>
      <c r="U45" s="172"/>
      <c r="V45" s="172"/>
      <c r="W45" s="172"/>
      <c r="X45" s="172"/>
      <c r="Y45" s="172"/>
      <c r="Z45" s="173"/>
      <c r="AA45" s="196">
        <v>20</v>
      </c>
      <c r="AB45" s="197"/>
      <c r="AC45" s="197"/>
      <c r="AD45" s="197"/>
      <c r="AE45" s="197"/>
      <c r="AF45" s="198"/>
      <c r="AG45" s="135"/>
      <c r="AH45" s="135"/>
      <c r="AI45" s="135"/>
      <c r="AJ45" s="135"/>
      <c r="AK45" s="135"/>
      <c r="AL45" s="135"/>
      <c r="AM45" s="135"/>
      <c r="AN45" s="135"/>
    </row>
    <row r="46" spans="1:40" ht="12.75" customHeight="1" x14ac:dyDescent="0.2">
      <c r="A46" s="118" t="s">
        <v>13</v>
      </c>
      <c r="B46" s="119"/>
      <c r="C46" s="137" t="s">
        <v>113</v>
      </c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  <c r="U46" s="138"/>
      <c r="V46" s="138"/>
      <c r="W46" s="138"/>
      <c r="X46" s="138"/>
      <c r="Y46" s="138"/>
      <c r="Z46" s="139"/>
      <c r="AA46" s="123">
        <v>20</v>
      </c>
      <c r="AB46" s="124"/>
      <c r="AC46" s="124"/>
      <c r="AD46" s="124"/>
      <c r="AE46" s="124"/>
      <c r="AF46" s="125"/>
      <c r="AG46" s="115"/>
      <c r="AH46" s="116"/>
      <c r="AI46" s="116"/>
      <c r="AJ46" s="116"/>
      <c r="AK46" s="116"/>
      <c r="AL46" s="116"/>
      <c r="AM46" s="116"/>
      <c r="AN46" s="117"/>
    </row>
    <row r="47" spans="1:40" ht="12.75" customHeight="1" x14ac:dyDescent="0.2">
      <c r="A47" s="118" t="s">
        <v>14</v>
      </c>
      <c r="B47" s="119"/>
      <c r="C47" s="137" t="s">
        <v>114</v>
      </c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9"/>
      <c r="AA47" s="123">
        <v>10</v>
      </c>
      <c r="AB47" s="124"/>
      <c r="AC47" s="124"/>
      <c r="AD47" s="124"/>
      <c r="AE47" s="124"/>
      <c r="AF47" s="125"/>
      <c r="AG47" s="115"/>
      <c r="AH47" s="116"/>
      <c r="AI47" s="116"/>
      <c r="AJ47" s="116"/>
      <c r="AK47" s="116"/>
      <c r="AL47" s="116"/>
      <c r="AM47" s="116"/>
      <c r="AN47" s="117"/>
    </row>
    <row r="48" spans="1:40" ht="12.75" customHeight="1" x14ac:dyDescent="0.2">
      <c r="A48" s="127" t="s">
        <v>5</v>
      </c>
      <c r="B48" s="128"/>
      <c r="C48" s="129" t="s">
        <v>115</v>
      </c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0"/>
      <c r="V48" s="130"/>
      <c r="W48" s="130"/>
      <c r="X48" s="130"/>
      <c r="Y48" s="130"/>
      <c r="Z48" s="131"/>
      <c r="AA48" s="132">
        <v>20</v>
      </c>
      <c r="AB48" s="133"/>
      <c r="AC48" s="133"/>
      <c r="AD48" s="133"/>
      <c r="AE48" s="133"/>
      <c r="AF48" s="134"/>
      <c r="AG48" s="135"/>
      <c r="AH48" s="135"/>
      <c r="AI48" s="135"/>
      <c r="AJ48" s="135"/>
      <c r="AK48" s="135"/>
      <c r="AL48" s="135"/>
      <c r="AM48" s="135"/>
      <c r="AN48" s="135"/>
    </row>
    <row r="49" spans="1:40" ht="12.75" customHeight="1" x14ac:dyDescent="0.2">
      <c r="A49" s="118" t="s">
        <v>116</v>
      </c>
      <c r="B49" s="119"/>
      <c r="C49" s="137" t="s">
        <v>119</v>
      </c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138"/>
      <c r="Y49" s="138"/>
      <c r="Z49" s="139"/>
      <c r="AA49" s="123">
        <v>20</v>
      </c>
      <c r="AB49" s="124"/>
      <c r="AC49" s="124"/>
      <c r="AD49" s="124"/>
      <c r="AE49" s="124"/>
      <c r="AF49" s="125"/>
      <c r="AG49" s="115"/>
      <c r="AH49" s="116"/>
      <c r="AI49" s="116"/>
      <c r="AJ49" s="116"/>
      <c r="AK49" s="116"/>
      <c r="AL49" s="116"/>
      <c r="AM49" s="116"/>
      <c r="AN49" s="117"/>
    </row>
    <row r="50" spans="1:40" ht="12.75" customHeight="1" x14ac:dyDescent="0.2">
      <c r="A50" s="118" t="s">
        <v>117</v>
      </c>
      <c r="B50" s="119"/>
      <c r="C50" s="137" t="s">
        <v>120</v>
      </c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  <c r="U50" s="138"/>
      <c r="V50" s="138"/>
      <c r="W50" s="138"/>
      <c r="X50" s="138"/>
      <c r="Y50" s="138"/>
      <c r="Z50" s="139"/>
      <c r="AA50" s="123">
        <v>10</v>
      </c>
      <c r="AB50" s="124"/>
      <c r="AC50" s="124"/>
      <c r="AD50" s="124"/>
      <c r="AE50" s="124"/>
      <c r="AF50" s="125"/>
      <c r="AG50" s="115"/>
      <c r="AH50" s="116"/>
      <c r="AI50" s="116"/>
      <c r="AJ50" s="116"/>
      <c r="AK50" s="116"/>
      <c r="AL50" s="116"/>
      <c r="AM50" s="116"/>
      <c r="AN50" s="117"/>
    </row>
    <row r="51" spans="1:40" ht="12.75" customHeight="1" x14ac:dyDescent="0.2">
      <c r="A51" s="118" t="s">
        <v>118</v>
      </c>
      <c r="B51" s="119"/>
      <c r="C51" s="137" t="s">
        <v>121</v>
      </c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  <c r="Z51" s="139"/>
      <c r="AA51" s="123">
        <v>5</v>
      </c>
      <c r="AB51" s="124"/>
      <c r="AC51" s="124"/>
      <c r="AD51" s="124"/>
      <c r="AE51" s="124"/>
      <c r="AF51" s="125"/>
      <c r="AG51" s="115"/>
      <c r="AH51" s="116"/>
      <c r="AI51" s="116"/>
      <c r="AJ51" s="116"/>
      <c r="AK51" s="116"/>
      <c r="AL51" s="116"/>
      <c r="AM51" s="116"/>
      <c r="AN51" s="117"/>
    </row>
    <row r="52" spans="1:40" x14ac:dyDescent="0.2">
      <c r="A52" s="127" t="s">
        <v>122</v>
      </c>
      <c r="B52" s="128"/>
      <c r="C52" s="129" t="s">
        <v>123</v>
      </c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0"/>
      <c r="V52" s="130"/>
      <c r="W52" s="130"/>
      <c r="X52" s="130"/>
      <c r="Y52" s="130"/>
      <c r="Z52" s="131"/>
      <c r="AA52" s="132">
        <v>20</v>
      </c>
      <c r="AB52" s="133"/>
      <c r="AC52" s="133"/>
      <c r="AD52" s="133"/>
      <c r="AE52" s="133"/>
      <c r="AF52" s="134"/>
      <c r="AG52" s="135"/>
      <c r="AH52" s="135"/>
      <c r="AI52" s="135"/>
      <c r="AJ52" s="135"/>
      <c r="AK52" s="135"/>
      <c r="AL52" s="135"/>
      <c r="AM52" s="135"/>
      <c r="AN52" s="135"/>
    </row>
    <row r="53" spans="1:40" ht="12.75" customHeight="1" x14ac:dyDescent="0.2">
      <c r="A53" s="118" t="s">
        <v>131</v>
      </c>
      <c r="B53" s="119"/>
      <c r="C53" s="137" t="s">
        <v>124</v>
      </c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9"/>
      <c r="AA53" s="123">
        <v>20</v>
      </c>
      <c r="AB53" s="124"/>
      <c r="AC53" s="124"/>
      <c r="AD53" s="124"/>
      <c r="AE53" s="124"/>
      <c r="AF53" s="125"/>
      <c r="AG53" s="115"/>
      <c r="AH53" s="116"/>
      <c r="AI53" s="116"/>
      <c r="AJ53" s="116"/>
      <c r="AK53" s="116"/>
      <c r="AL53" s="116"/>
      <c r="AM53" s="116"/>
      <c r="AN53" s="117"/>
    </row>
    <row r="54" spans="1:40" ht="12.75" customHeight="1" x14ac:dyDescent="0.2">
      <c r="A54" s="118" t="s">
        <v>132</v>
      </c>
      <c r="B54" s="119"/>
      <c r="C54" s="137" t="s">
        <v>125</v>
      </c>
      <c r="D54" s="138"/>
      <c r="E54" s="138"/>
      <c r="F54" s="138"/>
      <c r="G54" s="138"/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38"/>
      <c r="Z54" s="139"/>
      <c r="AA54" s="123">
        <v>15</v>
      </c>
      <c r="AB54" s="124"/>
      <c r="AC54" s="124"/>
      <c r="AD54" s="124"/>
      <c r="AE54" s="124"/>
      <c r="AF54" s="125"/>
      <c r="AG54" s="115"/>
      <c r="AH54" s="116"/>
      <c r="AI54" s="116"/>
      <c r="AJ54" s="116"/>
      <c r="AK54" s="116"/>
      <c r="AL54" s="116"/>
      <c r="AM54" s="116"/>
      <c r="AN54" s="117"/>
    </row>
    <row r="55" spans="1:40" ht="12.75" customHeight="1" x14ac:dyDescent="0.2">
      <c r="A55" s="118" t="s">
        <v>133</v>
      </c>
      <c r="B55" s="119"/>
      <c r="C55" s="137" t="s">
        <v>126</v>
      </c>
      <c r="D55" s="138"/>
      <c r="E55" s="138"/>
      <c r="F55" s="138"/>
      <c r="G55" s="138"/>
      <c r="H55" s="138"/>
      <c r="I55" s="138"/>
      <c r="J55" s="138"/>
      <c r="K55" s="138"/>
      <c r="L55" s="138"/>
      <c r="M55" s="138"/>
      <c r="N55" s="138"/>
      <c r="O55" s="138"/>
      <c r="P55" s="138"/>
      <c r="Q55" s="138"/>
      <c r="R55" s="138"/>
      <c r="S55" s="138"/>
      <c r="T55" s="138"/>
      <c r="U55" s="138"/>
      <c r="V55" s="138"/>
      <c r="W55" s="138"/>
      <c r="X55" s="138"/>
      <c r="Y55" s="138"/>
      <c r="Z55" s="139"/>
      <c r="AA55" s="123">
        <v>10</v>
      </c>
      <c r="AB55" s="124"/>
      <c r="AC55" s="124"/>
      <c r="AD55" s="124"/>
      <c r="AE55" s="124"/>
      <c r="AF55" s="125"/>
      <c r="AG55" s="115"/>
      <c r="AH55" s="116"/>
      <c r="AI55" s="116"/>
      <c r="AJ55" s="116"/>
      <c r="AK55" s="116"/>
      <c r="AL55" s="116"/>
      <c r="AM55" s="116"/>
      <c r="AN55" s="117"/>
    </row>
    <row r="56" spans="1:40" ht="12.75" customHeight="1" x14ac:dyDescent="0.2">
      <c r="A56" s="118" t="s">
        <v>134</v>
      </c>
      <c r="B56" s="119"/>
      <c r="C56" s="137" t="s">
        <v>127</v>
      </c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138"/>
      <c r="V56" s="138"/>
      <c r="W56" s="138"/>
      <c r="X56" s="138"/>
      <c r="Y56" s="138"/>
      <c r="Z56" s="139"/>
      <c r="AA56" s="123">
        <v>5</v>
      </c>
      <c r="AB56" s="124"/>
      <c r="AC56" s="124"/>
      <c r="AD56" s="124"/>
      <c r="AE56" s="124"/>
      <c r="AF56" s="125"/>
      <c r="AG56" s="115"/>
      <c r="AH56" s="116"/>
      <c r="AI56" s="116"/>
      <c r="AJ56" s="116"/>
      <c r="AK56" s="116"/>
      <c r="AL56" s="116"/>
      <c r="AM56" s="116"/>
      <c r="AN56" s="117"/>
    </row>
    <row r="57" spans="1:40" ht="23.25" customHeight="1" x14ac:dyDescent="0.2">
      <c r="A57" s="127" t="s">
        <v>6</v>
      </c>
      <c r="B57" s="128"/>
      <c r="C57" s="129" t="s">
        <v>128</v>
      </c>
      <c r="D57" s="130"/>
      <c r="E57" s="130"/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/>
      <c r="Z57" s="131"/>
      <c r="AA57" s="132">
        <v>10</v>
      </c>
      <c r="AB57" s="133"/>
      <c r="AC57" s="133"/>
      <c r="AD57" s="133"/>
      <c r="AE57" s="133"/>
      <c r="AF57" s="134"/>
      <c r="AG57" s="115"/>
      <c r="AH57" s="116"/>
      <c r="AI57" s="116"/>
      <c r="AJ57" s="116"/>
      <c r="AK57" s="116"/>
      <c r="AL57" s="116"/>
      <c r="AM57" s="116"/>
      <c r="AN57" s="117"/>
    </row>
    <row r="58" spans="1:40" ht="29.25" customHeight="1" x14ac:dyDescent="0.2">
      <c r="A58" s="127" t="s">
        <v>129</v>
      </c>
      <c r="B58" s="128"/>
      <c r="C58" s="129" t="s">
        <v>130</v>
      </c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30"/>
      <c r="O58" s="130"/>
      <c r="P58" s="130"/>
      <c r="Q58" s="130"/>
      <c r="R58" s="130"/>
      <c r="S58" s="130"/>
      <c r="T58" s="130"/>
      <c r="U58" s="130"/>
      <c r="V58" s="130"/>
      <c r="W58" s="130"/>
      <c r="X58" s="130"/>
      <c r="Y58" s="130"/>
      <c r="Z58" s="131"/>
      <c r="AA58" s="132">
        <v>5</v>
      </c>
      <c r="AB58" s="133"/>
      <c r="AC58" s="133"/>
      <c r="AD58" s="133"/>
      <c r="AE58" s="133"/>
      <c r="AF58" s="134"/>
      <c r="AG58" s="115"/>
      <c r="AH58" s="116"/>
      <c r="AI58" s="116"/>
      <c r="AJ58" s="116"/>
      <c r="AK58" s="116"/>
      <c r="AL58" s="116"/>
      <c r="AM58" s="116"/>
      <c r="AN58" s="117"/>
    </row>
    <row r="59" spans="1:40" x14ac:dyDescent="0.2">
      <c r="A59" s="174" t="s">
        <v>15</v>
      </c>
      <c r="B59" s="175"/>
      <c r="C59" s="175"/>
      <c r="D59" s="175"/>
      <c r="E59" s="175"/>
      <c r="F59" s="175"/>
      <c r="G59" s="175"/>
      <c r="H59" s="175"/>
      <c r="I59" s="175"/>
      <c r="J59" s="175"/>
      <c r="K59" s="175"/>
      <c r="L59" s="175"/>
      <c r="M59" s="175"/>
      <c r="N59" s="175"/>
      <c r="O59" s="175"/>
      <c r="P59" s="175"/>
      <c r="Q59" s="175"/>
      <c r="R59" s="175"/>
      <c r="S59" s="175"/>
      <c r="T59" s="175"/>
      <c r="U59" s="175"/>
      <c r="V59" s="175"/>
      <c r="W59" s="175"/>
      <c r="X59" s="175"/>
      <c r="Y59" s="175"/>
      <c r="Z59" s="176"/>
      <c r="AA59" s="136">
        <v>100</v>
      </c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</row>
    <row r="60" spans="1:40" x14ac:dyDescent="0.2">
      <c r="A60" s="177"/>
      <c r="B60" s="178"/>
      <c r="C60" s="178"/>
      <c r="D60" s="178"/>
      <c r="E60" s="178"/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8"/>
      <c r="Q60" s="178"/>
      <c r="R60" s="178"/>
      <c r="S60" s="178"/>
      <c r="T60" s="178"/>
      <c r="U60" s="178"/>
      <c r="V60" s="178"/>
      <c r="W60" s="178"/>
      <c r="X60" s="178"/>
      <c r="Y60" s="178"/>
      <c r="Z60" s="179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</row>
    <row r="61" spans="1:40" ht="24.75" customHeight="1" x14ac:dyDescent="0.2">
      <c r="A61" s="207" t="s">
        <v>36</v>
      </c>
      <c r="B61" s="208"/>
      <c r="C61" s="208"/>
      <c r="D61" s="208"/>
      <c r="E61" s="208"/>
      <c r="F61" s="208"/>
      <c r="G61" s="208"/>
      <c r="H61" s="208"/>
      <c r="I61" s="208"/>
      <c r="J61" s="208"/>
      <c r="K61" s="208"/>
      <c r="L61" s="208"/>
      <c r="M61" s="208"/>
      <c r="N61" s="208"/>
      <c r="O61" s="208"/>
      <c r="P61" s="208"/>
      <c r="Q61" s="208"/>
      <c r="R61" s="208"/>
      <c r="S61" s="208"/>
      <c r="T61" s="208"/>
      <c r="U61" s="208"/>
      <c r="V61" s="208"/>
      <c r="W61" s="208"/>
      <c r="X61" s="208"/>
      <c r="Y61" s="208"/>
      <c r="Z61" s="209"/>
      <c r="AA61" s="135">
        <v>25</v>
      </c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5"/>
      <c r="AN61" s="135"/>
    </row>
    <row r="62" spans="1:40" x14ac:dyDescent="0.2">
      <c r="A62" s="174" t="s">
        <v>35</v>
      </c>
      <c r="B62" s="175"/>
      <c r="C62" s="175"/>
      <c r="D62" s="175"/>
      <c r="E62" s="175"/>
      <c r="F62" s="175"/>
      <c r="G62" s="175"/>
      <c r="H62" s="175"/>
      <c r="I62" s="175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5"/>
      <c r="U62" s="175"/>
      <c r="V62" s="175"/>
      <c r="W62" s="175"/>
      <c r="X62" s="175"/>
      <c r="Y62" s="175"/>
      <c r="Z62" s="176"/>
      <c r="AA62" s="136">
        <f ca="1">SUMIF(AG41:AN58,"ДА",AA41:AF58)</f>
        <v>0</v>
      </c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</row>
    <row r="63" spans="1:40" x14ac:dyDescent="0.2">
      <c r="A63" s="177"/>
      <c r="B63" s="178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8"/>
      <c r="W63" s="178"/>
      <c r="X63" s="178"/>
      <c r="Y63" s="178"/>
      <c r="Z63" s="179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</row>
    <row r="64" spans="1:40" ht="21.75" customHeight="1" x14ac:dyDescent="0.2">
      <c r="A64" s="126" t="s">
        <v>149</v>
      </c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6"/>
      <c r="AH64" s="126"/>
      <c r="AI64" s="126"/>
      <c r="AJ64" s="126"/>
      <c r="AK64" s="126"/>
      <c r="AL64" s="126"/>
      <c r="AM64" s="126"/>
      <c r="AN64" s="126"/>
    </row>
    <row r="65" spans="1:40" ht="21.75" customHeight="1" x14ac:dyDescent="0.2">
      <c r="A65" s="221" t="s">
        <v>150</v>
      </c>
      <c r="B65" s="221"/>
      <c r="C65" s="221"/>
      <c r="D65" s="221"/>
      <c r="E65" s="221"/>
      <c r="F65" s="221"/>
      <c r="G65" s="221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21"/>
      <c r="Z65" s="221"/>
      <c r="AA65" s="221"/>
      <c r="AB65" s="221"/>
      <c r="AC65" s="221"/>
      <c r="AD65" s="221"/>
      <c r="AE65" s="221"/>
      <c r="AF65" s="221"/>
      <c r="AG65" s="222"/>
      <c r="AH65" s="222"/>
      <c r="AI65" s="222"/>
      <c r="AJ65" s="222"/>
      <c r="AK65" s="222"/>
      <c r="AL65" s="222"/>
      <c r="AM65" s="222"/>
      <c r="AN65" s="222"/>
    </row>
    <row r="66" spans="1:40" ht="21.75" customHeight="1" x14ac:dyDescent="0.2">
      <c r="A66" s="221" t="s">
        <v>151</v>
      </c>
      <c r="B66" s="221"/>
      <c r="C66" s="221"/>
      <c r="D66" s="221"/>
      <c r="E66" s="221"/>
      <c r="F66" s="221"/>
      <c r="G66" s="221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21"/>
      <c r="Z66" s="221"/>
      <c r="AA66" s="221"/>
      <c r="AB66" s="221"/>
      <c r="AC66" s="221"/>
      <c r="AD66" s="221"/>
      <c r="AE66" s="221"/>
      <c r="AF66" s="221"/>
      <c r="AG66" s="248"/>
      <c r="AH66" s="249"/>
      <c r="AI66" s="249"/>
      <c r="AJ66" s="249"/>
      <c r="AK66" s="249"/>
      <c r="AL66" s="249"/>
      <c r="AM66" s="249"/>
      <c r="AN66" s="250"/>
    </row>
    <row r="67" spans="1:40" ht="21.75" customHeight="1" x14ac:dyDescent="0.2">
      <c r="A67" s="221" t="s">
        <v>152</v>
      </c>
      <c r="B67" s="221"/>
      <c r="C67" s="221"/>
      <c r="D67" s="221"/>
      <c r="E67" s="221"/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21"/>
      <c r="Z67" s="221"/>
      <c r="AA67" s="221"/>
      <c r="AB67" s="221"/>
      <c r="AC67" s="221"/>
      <c r="AD67" s="221"/>
      <c r="AE67" s="221"/>
      <c r="AF67" s="221"/>
      <c r="AG67" s="248"/>
      <c r="AH67" s="249"/>
      <c r="AI67" s="249"/>
      <c r="AJ67" s="249"/>
      <c r="AK67" s="249"/>
      <c r="AL67" s="249"/>
      <c r="AM67" s="249"/>
      <c r="AN67" s="250"/>
    </row>
    <row r="68" spans="1:40" ht="37.5" customHeight="1" x14ac:dyDescent="0.2">
      <c r="A68" s="221" t="s">
        <v>153</v>
      </c>
      <c r="B68" s="221"/>
      <c r="C68" s="221"/>
      <c r="D68" s="221"/>
      <c r="E68" s="221"/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21"/>
      <c r="Z68" s="221"/>
      <c r="AA68" s="221"/>
      <c r="AB68" s="221"/>
      <c r="AC68" s="221"/>
      <c r="AD68" s="221"/>
      <c r="AE68" s="221"/>
      <c r="AF68" s="221"/>
      <c r="AG68" s="248"/>
      <c r="AH68" s="249"/>
      <c r="AI68" s="249"/>
      <c r="AJ68" s="249"/>
      <c r="AK68" s="249"/>
      <c r="AL68" s="249"/>
      <c r="AM68" s="249"/>
      <c r="AN68" s="250"/>
    </row>
    <row r="69" spans="1:40" ht="21.75" customHeight="1" x14ac:dyDescent="0.2">
      <c r="A69" s="221" t="s">
        <v>154</v>
      </c>
      <c r="B69" s="221"/>
      <c r="C69" s="221"/>
      <c r="D69" s="221"/>
      <c r="E69" s="221"/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21"/>
      <c r="Z69" s="221"/>
      <c r="AA69" s="221"/>
      <c r="AB69" s="221"/>
      <c r="AC69" s="221"/>
      <c r="AD69" s="221"/>
      <c r="AE69" s="221"/>
      <c r="AF69" s="221"/>
      <c r="AG69" s="248"/>
      <c r="AH69" s="249"/>
      <c r="AI69" s="249"/>
      <c r="AJ69" s="249"/>
      <c r="AK69" s="249"/>
      <c r="AL69" s="249"/>
      <c r="AM69" s="249"/>
      <c r="AN69" s="250"/>
    </row>
    <row r="70" spans="1:40" ht="30" customHeight="1" x14ac:dyDescent="0.2">
      <c r="A70" s="236" t="s">
        <v>155</v>
      </c>
      <c r="B70" s="237"/>
      <c r="C70" s="237"/>
      <c r="D70" s="237"/>
      <c r="E70" s="237"/>
      <c r="F70" s="237"/>
      <c r="G70" s="237"/>
      <c r="H70" s="237"/>
      <c r="I70" s="237"/>
      <c r="J70" s="237"/>
      <c r="K70" s="237"/>
      <c r="L70" s="237"/>
      <c r="M70" s="237"/>
      <c r="N70" s="237"/>
      <c r="O70" s="237"/>
      <c r="P70" s="237"/>
      <c r="Q70" s="237"/>
      <c r="R70" s="237"/>
      <c r="S70" s="237"/>
      <c r="T70" s="237"/>
      <c r="U70" s="237"/>
      <c r="V70" s="237"/>
      <c r="W70" s="237"/>
      <c r="X70" s="237"/>
      <c r="Y70" s="237"/>
      <c r="Z70" s="237"/>
      <c r="AA70" s="237"/>
      <c r="AB70" s="237"/>
      <c r="AC70" s="237"/>
      <c r="AD70" s="237"/>
      <c r="AE70" s="237"/>
      <c r="AF70" s="238"/>
      <c r="AG70" s="239"/>
      <c r="AH70" s="240"/>
      <c r="AI70" s="240"/>
      <c r="AJ70" s="240"/>
      <c r="AK70" s="240"/>
      <c r="AL70" s="240"/>
      <c r="AM70" s="240"/>
      <c r="AN70" s="241"/>
    </row>
    <row r="71" spans="1:40" ht="30" customHeight="1" x14ac:dyDescent="0.2">
      <c r="A71" s="236" t="s">
        <v>156</v>
      </c>
      <c r="B71" s="237"/>
      <c r="C71" s="237"/>
      <c r="D71" s="237"/>
      <c r="E71" s="237"/>
      <c r="F71" s="237"/>
      <c r="G71" s="237"/>
      <c r="H71" s="237"/>
      <c r="I71" s="237"/>
      <c r="J71" s="237"/>
      <c r="K71" s="237"/>
      <c r="L71" s="237"/>
      <c r="M71" s="237"/>
      <c r="N71" s="237"/>
      <c r="O71" s="237"/>
      <c r="P71" s="237"/>
      <c r="Q71" s="237"/>
      <c r="R71" s="237"/>
      <c r="S71" s="237"/>
      <c r="T71" s="237"/>
      <c r="U71" s="237"/>
      <c r="V71" s="237"/>
      <c r="W71" s="237"/>
      <c r="X71" s="237"/>
      <c r="Y71" s="237"/>
      <c r="Z71" s="237"/>
      <c r="AA71" s="237"/>
      <c r="AB71" s="237"/>
      <c r="AC71" s="237"/>
      <c r="AD71" s="237"/>
      <c r="AE71" s="237"/>
      <c r="AF71" s="238"/>
      <c r="AG71" s="239"/>
      <c r="AH71" s="240"/>
      <c r="AI71" s="240"/>
      <c r="AJ71" s="240"/>
      <c r="AK71" s="240"/>
      <c r="AL71" s="240"/>
      <c r="AM71" s="240"/>
      <c r="AN71" s="241"/>
    </row>
    <row r="72" spans="1:40" ht="36" customHeight="1" x14ac:dyDescent="0.2">
      <c r="A72" s="236" t="s">
        <v>157</v>
      </c>
      <c r="B72" s="237"/>
      <c r="C72" s="237"/>
      <c r="D72" s="237"/>
      <c r="E72" s="237"/>
      <c r="F72" s="237"/>
      <c r="G72" s="237"/>
      <c r="H72" s="237"/>
      <c r="I72" s="237"/>
      <c r="J72" s="237"/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  <c r="V72" s="237"/>
      <c r="W72" s="237"/>
      <c r="X72" s="237"/>
      <c r="Y72" s="237"/>
      <c r="Z72" s="237"/>
      <c r="AA72" s="237"/>
      <c r="AB72" s="237"/>
      <c r="AC72" s="237"/>
      <c r="AD72" s="237"/>
      <c r="AE72" s="237"/>
      <c r="AF72" s="238"/>
      <c r="AG72" s="239"/>
      <c r="AH72" s="240"/>
      <c r="AI72" s="240"/>
      <c r="AJ72" s="240"/>
      <c r="AK72" s="240"/>
      <c r="AL72" s="240"/>
      <c r="AM72" s="240"/>
      <c r="AN72" s="241"/>
    </row>
    <row r="73" spans="1:40" ht="33.75" customHeight="1" x14ac:dyDescent="0.2">
      <c r="A73" s="236" t="s">
        <v>158</v>
      </c>
      <c r="B73" s="237"/>
      <c r="C73" s="237"/>
      <c r="D73" s="237"/>
      <c r="E73" s="237"/>
      <c r="F73" s="237"/>
      <c r="G73" s="237"/>
      <c r="H73" s="237"/>
      <c r="I73" s="237"/>
      <c r="J73" s="237"/>
      <c r="K73" s="237"/>
      <c r="L73" s="237"/>
      <c r="M73" s="237"/>
      <c r="N73" s="237"/>
      <c r="O73" s="237"/>
      <c r="P73" s="237"/>
      <c r="Q73" s="237"/>
      <c r="R73" s="237"/>
      <c r="S73" s="237"/>
      <c r="T73" s="237"/>
      <c r="U73" s="237"/>
      <c r="V73" s="237"/>
      <c r="W73" s="237"/>
      <c r="X73" s="237"/>
      <c r="Y73" s="237"/>
      <c r="Z73" s="237"/>
      <c r="AA73" s="237"/>
      <c r="AB73" s="237"/>
      <c r="AC73" s="237"/>
      <c r="AD73" s="237"/>
      <c r="AE73" s="237"/>
      <c r="AF73" s="238"/>
      <c r="AG73" s="239"/>
      <c r="AH73" s="240"/>
      <c r="AI73" s="240"/>
      <c r="AJ73" s="240"/>
      <c r="AK73" s="240"/>
      <c r="AL73" s="240"/>
      <c r="AM73" s="240"/>
      <c r="AN73" s="241"/>
    </row>
    <row r="74" spans="1:40" ht="33.75" customHeight="1" x14ac:dyDescent="0.2">
      <c r="A74" s="236" t="s">
        <v>159</v>
      </c>
      <c r="B74" s="237"/>
      <c r="C74" s="237"/>
      <c r="D74" s="237"/>
      <c r="E74" s="237"/>
      <c r="F74" s="237"/>
      <c r="G74" s="237"/>
      <c r="H74" s="237"/>
      <c r="I74" s="237"/>
      <c r="J74" s="237"/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37"/>
      <c r="Z74" s="237"/>
      <c r="AA74" s="237"/>
      <c r="AB74" s="237"/>
      <c r="AC74" s="237"/>
      <c r="AD74" s="237"/>
      <c r="AE74" s="237"/>
      <c r="AF74" s="238"/>
      <c r="AG74" s="239"/>
      <c r="AH74" s="240"/>
      <c r="AI74" s="240"/>
      <c r="AJ74" s="240"/>
      <c r="AK74" s="240"/>
      <c r="AL74" s="240"/>
      <c r="AM74" s="240"/>
      <c r="AN74" s="241"/>
    </row>
    <row r="75" spans="1:40" ht="41.25" customHeight="1" x14ac:dyDescent="0.2">
      <c r="A75" s="221" t="s">
        <v>160</v>
      </c>
      <c r="B75" s="221"/>
      <c r="C75" s="221"/>
      <c r="D75" s="221"/>
      <c r="E75" s="221"/>
      <c r="F75" s="221"/>
      <c r="G75" s="221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21"/>
      <c r="Z75" s="221"/>
      <c r="AA75" s="221"/>
      <c r="AB75" s="221"/>
      <c r="AC75" s="221"/>
      <c r="AD75" s="221"/>
      <c r="AE75" s="221"/>
      <c r="AF75" s="221"/>
      <c r="AG75" s="222"/>
      <c r="AH75" s="222"/>
      <c r="AI75" s="222"/>
      <c r="AJ75" s="222"/>
      <c r="AK75" s="222"/>
      <c r="AL75" s="222"/>
      <c r="AM75" s="222"/>
      <c r="AN75" s="222"/>
    </row>
    <row r="76" spans="1:40" ht="21" customHeight="1" x14ac:dyDescent="0.2">
      <c r="A76" s="126" t="s">
        <v>145</v>
      </c>
      <c r="B76" s="126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6"/>
      <c r="Z76" s="126"/>
      <c r="AA76" s="126"/>
      <c r="AB76" s="126"/>
      <c r="AC76" s="126"/>
      <c r="AD76" s="126"/>
      <c r="AE76" s="126"/>
      <c r="AF76" s="126"/>
      <c r="AG76" s="126"/>
      <c r="AH76" s="126"/>
      <c r="AI76" s="126"/>
      <c r="AJ76" s="126"/>
      <c r="AK76" s="126"/>
      <c r="AL76" s="126"/>
      <c r="AM76" s="126"/>
      <c r="AN76" s="126"/>
    </row>
    <row r="77" spans="1:40" ht="18" hidden="1" customHeight="1" x14ac:dyDescent="0.35">
      <c r="A77" s="111"/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  <c r="AG77" s="112"/>
      <c r="AH77" s="112"/>
      <c r="AI77" s="112"/>
      <c r="AJ77" s="112"/>
      <c r="AK77" s="112"/>
      <c r="AL77" s="112"/>
      <c r="AM77" s="112"/>
      <c r="AN77" s="111"/>
    </row>
    <row r="78" spans="1:40" ht="18" hidden="1" x14ac:dyDescent="0.35">
      <c r="A78" s="111"/>
      <c r="B78" s="112"/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2"/>
      <c r="Z78" s="112"/>
      <c r="AA78" s="112"/>
      <c r="AB78" s="112"/>
      <c r="AC78" s="112"/>
      <c r="AD78" s="112"/>
      <c r="AE78" s="112"/>
      <c r="AF78" s="112"/>
      <c r="AG78" s="112"/>
      <c r="AH78" s="112"/>
      <c r="AI78" s="112"/>
      <c r="AJ78" s="112"/>
      <c r="AK78" s="112"/>
      <c r="AL78" s="112"/>
      <c r="AM78" s="112"/>
      <c r="AN78" s="111"/>
    </row>
    <row r="79" spans="1:40" ht="18" hidden="1" x14ac:dyDescent="0.35">
      <c r="A79" s="111"/>
      <c r="B79" s="112" t="s">
        <v>60</v>
      </c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2"/>
      <c r="Z79" s="112"/>
      <c r="AA79" s="112"/>
      <c r="AB79" s="112"/>
      <c r="AC79" s="112"/>
      <c r="AD79" s="112"/>
      <c r="AE79" s="112"/>
      <c r="AF79" s="112"/>
      <c r="AG79" s="112"/>
      <c r="AH79" s="112"/>
      <c r="AI79" s="112"/>
      <c r="AJ79" s="112"/>
      <c r="AK79" s="112"/>
      <c r="AL79" s="112"/>
      <c r="AM79" s="112"/>
      <c r="AN79" s="111"/>
    </row>
    <row r="80" spans="1:40" ht="18" hidden="1" x14ac:dyDescent="0.35">
      <c r="A80" s="111"/>
      <c r="B80" s="112" t="s">
        <v>62</v>
      </c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2"/>
      <c r="Z80" s="112"/>
      <c r="AA80" s="112"/>
      <c r="AB80" s="112"/>
      <c r="AC80" s="112"/>
      <c r="AD80" s="112"/>
      <c r="AE80" s="112"/>
      <c r="AF80" s="112"/>
      <c r="AG80" s="112"/>
      <c r="AH80" s="112"/>
      <c r="AI80" s="112"/>
      <c r="AJ80" s="112"/>
      <c r="AK80" s="112"/>
      <c r="AL80" s="112"/>
      <c r="AM80" s="112"/>
      <c r="AN80" s="111"/>
    </row>
    <row r="81" spans="1:57" ht="18" hidden="1" x14ac:dyDescent="0.35">
      <c r="A81" s="111"/>
      <c r="B81" s="112" t="s">
        <v>63</v>
      </c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2"/>
      <c r="Z81" s="112"/>
      <c r="AA81" s="112"/>
      <c r="AB81" s="112"/>
      <c r="AC81" s="112"/>
      <c r="AD81" s="112"/>
      <c r="AE81" s="112"/>
      <c r="AF81" s="112"/>
      <c r="AG81" s="112"/>
      <c r="AH81" s="112"/>
      <c r="AI81" s="112"/>
      <c r="AJ81" s="112"/>
      <c r="AK81" s="112"/>
      <c r="AL81" s="112"/>
      <c r="AM81" s="112"/>
      <c r="AN81" s="111"/>
    </row>
    <row r="82" spans="1:57" ht="18" hidden="1" x14ac:dyDescent="0.35">
      <c r="A82" s="111"/>
      <c r="B82" s="112" t="s">
        <v>64</v>
      </c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2"/>
      <c r="Z82" s="112"/>
      <c r="AA82" s="112"/>
      <c r="AB82" s="112"/>
      <c r="AC82" s="112"/>
      <c r="AD82" s="112"/>
      <c r="AE82" s="112"/>
      <c r="AF82" s="112"/>
      <c r="AG82" s="112"/>
      <c r="AH82" s="112"/>
      <c r="AI82" s="112"/>
      <c r="AJ82" s="112"/>
      <c r="AK82" s="112"/>
      <c r="AL82" s="112"/>
      <c r="AM82" s="112"/>
      <c r="AN82" s="111"/>
    </row>
    <row r="83" spans="1:57" ht="18" hidden="1" x14ac:dyDescent="0.35">
      <c r="A83" s="111"/>
      <c r="B83" s="112" t="s">
        <v>65</v>
      </c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2"/>
      <c r="Z83" s="112"/>
      <c r="AA83" s="112"/>
      <c r="AB83" s="112"/>
      <c r="AC83" s="112"/>
      <c r="AD83" s="112"/>
      <c r="AE83" s="112"/>
      <c r="AF83" s="112"/>
      <c r="AG83" s="112"/>
      <c r="AH83" s="112"/>
      <c r="AI83" s="112"/>
      <c r="AJ83" s="112"/>
      <c r="AK83" s="112"/>
      <c r="AL83" s="112"/>
      <c r="AM83" s="112"/>
      <c r="AN83" s="111"/>
    </row>
    <row r="84" spans="1:57" ht="18" hidden="1" x14ac:dyDescent="0.35">
      <c r="A84" s="111"/>
      <c r="B84" s="112" t="s">
        <v>148</v>
      </c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112"/>
      <c r="X84" s="112"/>
      <c r="Y84" s="112"/>
      <c r="Z84" s="112"/>
      <c r="AA84" s="112"/>
      <c r="AB84" s="112"/>
      <c r="AC84" s="112"/>
      <c r="AD84" s="112"/>
      <c r="AE84" s="112"/>
      <c r="AF84" s="112"/>
      <c r="AG84" s="112"/>
      <c r="AH84" s="112"/>
      <c r="AI84" s="112"/>
      <c r="AJ84" s="112"/>
      <c r="AK84" s="112"/>
      <c r="AL84" s="112"/>
      <c r="AM84" s="112"/>
      <c r="AN84" s="111"/>
    </row>
    <row r="85" spans="1:57" ht="18" hidden="1" x14ac:dyDescent="0.35">
      <c r="A85" s="111"/>
      <c r="B85" s="112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2"/>
      <c r="Z85" s="112"/>
      <c r="AA85" s="112"/>
      <c r="AB85" s="112"/>
      <c r="AC85" s="112"/>
      <c r="AD85" s="112"/>
      <c r="AE85" s="112"/>
      <c r="AF85" s="112"/>
      <c r="AG85" s="112"/>
      <c r="AH85" s="112"/>
      <c r="AI85" s="112"/>
      <c r="AJ85" s="112"/>
      <c r="AK85" s="112"/>
      <c r="AL85" s="112"/>
      <c r="AM85" s="112"/>
      <c r="AN85" s="111"/>
    </row>
    <row r="86" spans="1:57" ht="18" hidden="1" x14ac:dyDescent="0.35">
      <c r="A86" s="111"/>
      <c r="B86" s="112"/>
      <c r="C86" s="112"/>
      <c r="D86" s="112"/>
      <c r="E86" s="112"/>
      <c r="F86" s="112"/>
      <c r="G86" s="112"/>
      <c r="H86" s="112"/>
      <c r="I86" s="112"/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112"/>
      <c r="X86" s="112"/>
      <c r="Y86" s="112"/>
      <c r="Z86" s="112"/>
      <c r="AA86" s="112"/>
      <c r="AB86" s="112"/>
      <c r="AC86" s="112"/>
      <c r="AD86" s="112"/>
      <c r="AE86" s="112"/>
      <c r="AF86" s="112"/>
      <c r="AG86" s="112"/>
      <c r="AH86" s="112"/>
      <c r="AI86" s="112"/>
      <c r="AJ86" s="112"/>
      <c r="AK86" s="112"/>
      <c r="AL86" s="112"/>
      <c r="AM86" s="112"/>
      <c r="AN86" s="111"/>
    </row>
    <row r="87" spans="1:57" s="22" customFormat="1" ht="18" hidden="1" x14ac:dyDescent="0.35">
      <c r="A87" s="111"/>
      <c r="B87" s="112"/>
      <c r="C87" s="112"/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112"/>
      <c r="X87" s="112"/>
      <c r="Y87" s="112"/>
      <c r="Z87" s="112"/>
      <c r="AA87" s="112"/>
      <c r="AB87" s="112"/>
      <c r="AC87" s="112"/>
      <c r="AD87" s="112"/>
      <c r="AE87" s="112"/>
      <c r="AF87" s="112"/>
      <c r="AG87" s="112"/>
      <c r="AH87" s="112"/>
      <c r="AI87" s="112"/>
      <c r="AJ87" s="112"/>
      <c r="AK87" s="112"/>
      <c r="AL87" s="112"/>
      <c r="AM87" s="112"/>
      <c r="AN87" s="111"/>
      <c r="AO87" s="21"/>
      <c r="AP87" s="21"/>
      <c r="AQ87" s="21"/>
      <c r="AR87" s="21"/>
    </row>
    <row r="88" spans="1:57" ht="18" hidden="1" x14ac:dyDescent="0.35">
      <c r="A88" s="113"/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113"/>
      <c r="X88" s="113"/>
      <c r="Y88" s="113"/>
      <c r="Z88" s="113"/>
      <c r="AA88" s="113"/>
      <c r="AB88" s="113"/>
      <c r="AC88" s="113"/>
      <c r="AD88" s="113"/>
      <c r="AE88" s="113"/>
      <c r="AF88" s="113"/>
      <c r="AG88" s="113"/>
      <c r="AH88" s="113"/>
      <c r="AI88" s="113"/>
      <c r="AJ88" s="113"/>
      <c r="AK88" s="113"/>
      <c r="AL88" s="113"/>
      <c r="AM88" s="113"/>
      <c r="AN88" s="113"/>
    </row>
    <row r="89" spans="1:57" ht="15.75" customHeight="1" x14ac:dyDescent="0.2">
      <c r="A89" s="226" t="s">
        <v>135</v>
      </c>
      <c r="B89" s="227"/>
      <c r="C89" s="227"/>
      <c r="D89" s="227"/>
      <c r="E89" s="227"/>
      <c r="F89" s="227"/>
      <c r="G89" s="227"/>
      <c r="H89" s="227"/>
      <c r="I89" s="227"/>
      <c r="J89" s="227"/>
      <c r="K89" s="227"/>
      <c r="L89" s="227"/>
      <c r="M89" s="227"/>
      <c r="N89" s="227"/>
      <c r="O89" s="227"/>
      <c r="P89" s="227"/>
      <c r="Q89" s="227"/>
      <c r="R89" s="227"/>
      <c r="S89" s="227"/>
      <c r="T89" s="227"/>
      <c r="U89" s="227"/>
      <c r="V89" s="227"/>
      <c r="W89" s="227"/>
      <c r="X89" s="227"/>
      <c r="Y89" s="227"/>
      <c r="Z89" s="227"/>
      <c r="AA89" s="228"/>
      <c r="AB89" s="224" t="s">
        <v>136</v>
      </c>
      <c r="AC89" s="224"/>
      <c r="AD89" s="201" t="s">
        <v>137</v>
      </c>
      <c r="AE89" s="201"/>
      <c r="AF89" s="201"/>
      <c r="AG89" s="201"/>
      <c r="AH89" s="201"/>
      <c r="AI89" s="201"/>
      <c r="AJ89" s="201"/>
      <c r="AK89" s="201"/>
      <c r="AL89" s="201"/>
      <c r="AM89" s="201"/>
      <c r="AN89" s="201"/>
    </row>
    <row r="90" spans="1:57" ht="15.75" customHeight="1" x14ac:dyDescent="0.2">
      <c r="A90" s="229"/>
      <c r="B90" s="230"/>
      <c r="C90" s="230"/>
      <c r="D90" s="230"/>
      <c r="E90" s="230"/>
      <c r="F90" s="230"/>
      <c r="G90" s="230"/>
      <c r="H90" s="230"/>
      <c r="I90" s="230"/>
      <c r="J90" s="230"/>
      <c r="K90" s="230"/>
      <c r="L90" s="230"/>
      <c r="M90" s="230"/>
      <c r="N90" s="230"/>
      <c r="O90" s="230"/>
      <c r="P90" s="230"/>
      <c r="Q90" s="230"/>
      <c r="R90" s="230"/>
      <c r="S90" s="230"/>
      <c r="T90" s="230"/>
      <c r="U90" s="230"/>
      <c r="V90" s="230"/>
      <c r="W90" s="230"/>
      <c r="X90" s="230"/>
      <c r="Y90" s="230"/>
      <c r="Z90" s="230"/>
      <c r="AA90" s="231"/>
      <c r="AB90" s="224"/>
      <c r="AC90" s="224"/>
      <c r="AD90" s="201"/>
      <c r="AE90" s="201"/>
      <c r="AF90" s="201"/>
      <c r="AG90" s="201"/>
      <c r="AH90" s="201"/>
      <c r="AI90" s="201"/>
      <c r="AJ90" s="201"/>
      <c r="AK90" s="201"/>
      <c r="AL90" s="201"/>
      <c r="AM90" s="201"/>
      <c r="AN90" s="201"/>
    </row>
    <row r="91" spans="1:57" ht="62.25" customHeight="1" x14ac:dyDescent="0.2">
      <c r="A91" s="232" t="s">
        <v>138</v>
      </c>
      <c r="B91" s="233"/>
      <c r="C91" s="233"/>
      <c r="D91" s="233"/>
      <c r="E91" s="233"/>
      <c r="F91" s="233"/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3"/>
      <c r="U91" s="233"/>
      <c r="V91" s="233"/>
      <c r="W91" s="233"/>
      <c r="X91" s="233"/>
      <c r="Y91" s="233"/>
      <c r="Z91" s="233"/>
      <c r="AA91" s="234"/>
      <c r="AB91" s="225">
        <v>1</v>
      </c>
      <c r="AC91" s="225"/>
      <c r="AD91" s="223"/>
      <c r="AE91" s="223"/>
      <c r="AF91" s="223"/>
      <c r="AG91" s="223"/>
      <c r="AH91" s="223"/>
      <c r="AI91" s="223"/>
      <c r="AJ91" s="223"/>
      <c r="AK91" s="223"/>
      <c r="AL91" s="223"/>
      <c r="AM91" s="223"/>
      <c r="AN91" s="223"/>
    </row>
    <row r="92" spans="1:57" ht="51" customHeight="1" x14ac:dyDescent="0.2">
      <c r="A92" s="232" t="s">
        <v>139</v>
      </c>
      <c r="B92" s="233"/>
      <c r="C92" s="233"/>
      <c r="D92" s="233"/>
      <c r="E92" s="233"/>
      <c r="F92" s="233"/>
      <c r="G92" s="233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33"/>
      <c r="Z92" s="233"/>
      <c r="AA92" s="234"/>
      <c r="AB92" s="225">
        <v>2</v>
      </c>
      <c r="AC92" s="225"/>
      <c r="AD92" s="223"/>
      <c r="AE92" s="223"/>
      <c r="AF92" s="223"/>
      <c r="AG92" s="223"/>
      <c r="AH92" s="223"/>
      <c r="AI92" s="223"/>
      <c r="AJ92" s="223"/>
      <c r="AK92" s="223"/>
      <c r="AL92" s="223"/>
      <c r="AM92" s="223"/>
      <c r="AN92" s="223"/>
    </row>
    <row r="93" spans="1:57" ht="22.5" customHeight="1" x14ac:dyDescent="0.2">
      <c r="A93" s="126" t="s">
        <v>146</v>
      </c>
      <c r="B93" s="126"/>
      <c r="C93" s="126"/>
      <c r="D93" s="126"/>
      <c r="E93" s="126"/>
      <c r="F93" s="126"/>
      <c r="G93" s="126"/>
      <c r="H93" s="126"/>
      <c r="I93" s="126"/>
      <c r="J93" s="126"/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126"/>
      <c r="W93" s="126"/>
      <c r="X93" s="126"/>
      <c r="Y93" s="126"/>
      <c r="Z93" s="126"/>
      <c r="AA93" s="126"/>
      <c r="AB93" s="126"/>
      <c r="AC93" s="126"/>
      <c r="AD93" s="126"/>
      <c r="AE93" s="126"/>
      <c r="AF93" s="126"/>
      <c r="AG93" s="126"/>
      <c r="AH93" s="126"/>
      <c r="AI93" s="126"/>
      <c r="AJ93" s="126"/>
      <c r="AK93" s="126"/>
      <c r="AL93" s="126"/>
      <c r="AM93" s="126"/>
      <c r="AN93" s="126"/>
      <c r="AO93" s="160" t="s">
        <v>147</v>
      </c>
      <c r="AP93" s="161"/>
      <c r="AQ93" s="161"/>
      <c r="AR93" s="161"/>
      <c r="AS93" s="161"/>
      <c r="AT93" s="161"/>
      <c r="AU93" s="161"/>
      <c r="AV93" s="161"/>
      <c r="AW93" s="161"/>
      <c r="AX93" s="161"/>
      <c r="AY93" s="161"/>
      <c r="AZ93" s="161"/>
      <c r="BA93" s="161"/>
      <c r="BB93" s="161"/>
      <c r="BC93" s="161"/>
      <c r="BD93" s="161"/>
      <c r="BE93" s="161"/>
    </row>
    <row r="94" spans="1:57" ht="30" customHeight="1" x14ac:dyDescent="0.2">
      <c r="A94" s="242" t="s">
        <v>140</v>
      </c>
      <c r="B94" s="243"/>
      <c r="C94" s="243"/>
      <c r="D94" s="243"/>
      <c r="E94" s="243"/>
      <c r="F94" s="243"/>
      <c r="G94" s="243"/>
      <c r="H94" s="243"/>
      <c r="I94" s="243"/>
      <c r="J94" s="243"/>
      <c r="K94" s="243"/>
      <c r="L94" s="243"/>
      <c r="M94" s="243"/>
      <c r="N94" s="243"/>
      <c r="O94" s="243"/>
      <c r="P94" s="244"/>
      <c r="Q94" s="245" t="s">
        <v>141</v>
      </c>
      <c r="R94" s="246"/>
      <c r="S94" s="246"/>
      <c r="T94" s="246"/>
      <c r="U94" s="246"/>
      <c r="V94" s="246"/>
      <c r="W94" s="246"/>
      <c r="X94" s="246"/>
      <c r="Y94" s="246"/>
      <c r="Z94" s="246"/>
      <c r="AA94" s="246"/>
      <c r="AB94" s="246"/>
      <c r="AC94" s="247"/>
      <c r="AD94" s="251" t="s">
        <v>142</v>
      </c>
      <c r="AE94" s="251"/>
      <c r="AF94" s="251"/>
      <c r="AG94" s="251"/>
      <c r="AH94" s="251"/>
      <c r="AI94" s="251"/>
      <c r="AJ94" s="251"/>
      <c r="AK94" s="251"/>
      <c r="AL94" s="251"/>
      <c r="AM94" s="251"/>
      <c r="AN94" s="251"/>
      <c r="AO94" s="160"/>
      <c r="AP94" s="161"/>
      <c r="AQ94" s="161"/>
      <c r="AR94" s="161"/>
      <c r="AS94" s="161"/>
      <c r="AT94" s="161"/>
      <c r="AU94" s="161"/>
      <c r="AV94" s="161"/>
      <c r="AW94" s="161"/>
      <c r="AX94" s="161"/>
      <c r="AY94" s="161"/>
      <c r="AZ94" s="161"/>
      <c r="BA94" s="161"/>
      <c r="BB94" s="161"/>
      <c r="BC94" s="161"/>
      <c r="BD94" s="161"/>
      <c r="BE94" s="161"/>
    </row>
    <row r="95" spans="1:57" ht="15.75" customHeight="1" x14ac:dyDescent="0.2">
      <c r="A95" s="218" t="s">
        <v>143</v>
      </c>
      <c r="B95" s="219"/>
      <c r="C95" s="219"/>
      <c r="D95" s="219"/>
      <c r="E95" s="219"/>
      <c r="F95" s="219"/>
      <c r="G95" s="219"/>
      <c r="H95" s="220"/>
      <c r="I95" s="218" t="s">
        <v>20</v>
      </c>
      <c r="J95" s="219"/>
      <c r="K95" s="219"/>
      <c r="L95" s="219"/>
      <c r="M95" s="219"/>
      <c r="N95" s="219"/>
      <c r="O95" s="219"/>
      <c r="P95" s="220"/>
      <c r="Q95" s="235" t="s">
        <v>144</v>
      </c>
      <c r="R95" s="235"/>
      <c r="S95" s="235"/>
      <c r="T95" s="235"/>
      <c r="U95" s="235"/>
      <c r="V95" s="235"/>
      <c r="W95" s="218" t="s">
        <v>20</v>
      </c>
      <c r="X95" s="219"/>
      <c r="Y95" s="219"/>
      <c r="Z95" s="219"/>
      <c r="AA95" s="219"/>
      <c r="AB95" s="219"/>
      <c r="AC95" s="220"/>
      <c r="AD95" s="235" t="s">
        <v>144</v>
      </c>
      <c r="AE95" s="235"/>
      <c r="AF95" s="235"/>
      <c r="AG95" s="235"/>
      <c r="AH95" s="235"/>
      <c r="AI95" s="235"/>
      <c r="AJ95" s="235" t="s">
        <v>20</v>
      </c>
      <c r="AK95" s="235"/>
      <c r="AL95" s="235"/>
      <c r="AM95" s="235"/>
      <c r="AN95" s="235"/>
      <c r="AO95" s="160"/>
      <c r="AP95" s="161"/>
      <c r="AQ95" s="161"/>
      <c r="AR95" s="161"/>
      <c r="AS95" s="161"/>
      <c r="AT95" s="161"/>
      <c r="AU95" s="161"/>
      <c r="AV95" s="161"/>
      <c r="AW95" s="161"/>
      <c r="AX95" s="161"/>
      <c r="AY95" s="161"/>
      <c r="AZ95" s="161"/>
      <c r="BA95" s="161"/>
      <c r="BB95" s="161"/>
      <c r="BC95" s="161"/>
      <c r="BD95" s="161"/>
      <c r="BE95" s="161"/>
    </row>
    <row r="96" spans="1:57" ht="18" x14ac:dyDescent="0.2">
      <c r="A96" s="214"/>
      <c r="B96" s="215"/>
      <c r="C96" s="216"/>
      <c r="D96" s="214"/>
      <c r="E96" s="215"/>
      <c r="F96" s="215"/>
      <c r="G96" s="215"/>
      <c r="H96" s="216"/>
      <c r="I96" s="214"/>
      <c r="J96" s="215"/>
      <c r="K96" s="215"/>
      <c r="L96" s="215"/>
      <c r="M96" s="215"/>
      <c r="N96" s="215"/>
      <c r="O96" s="215"/>
      <c r="P96" s="216"/>
      <c r="Q96" s="217"/>
      <c r="R96" s="217"/>
      <c r="S96" s="217"/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17"/>
      <c r="AH96" s="217"/>
      <c r="AI96" s="217"/>
      <c r="AJ96" s="217"/>
      <c r="AK96" s="217"/>
      <c r="AL96" s="217"/>
      <c r="AM96" s="217"/>
      <c r="AN96" s="217"/>
      <c r="AO96" s="160"/>
      <c r="AP96" s="161"/>
      <c r="AQ96" s="161"/>
      <c r="AR96" s="161"/>
      <c r="AS96" s="161"/>
      <c r="AT96" s="161"/>
      <c r="AU96" s="161"/>
      <c r="AV96" s="161"/>
      <c r="AW96" s="161"/>
      <c r="AX96" s="161"/>
      <c r="AY96" s="161"/>
      <c r="AZ96" s="161"/>
      <c r="BA96" s="161"/>
      <c r="BB96" s="161"/>
      <c r="BC96" s="161"/>
      <c r="BD96" s="161"/>
      <c r="BE96" s="161"/>
    </row>
    <row r="97" spans="1:57" ht="18" x14ac:dyDescent="0.2">
      <c r="A97" s="214"/>
      <c r="B97" s="215"/>
      <c r="C97" s="216"/>
      <c r="D97" s="214"/>
      <c r="E97" s="215"/>
      <c r="F97" s="215"/>
      <c r="G97" s="215"/>
      <c r="H97" s="216"/>
      <c r="I97" s="214"/>
      <c r="J97" s="215"/>
      <c r="K97" s="215"/>
      <c r="L97" s="215"/>
      <c r="M97" s="215"/>
      <c r="N97" s="215"/>
      <c r="O97" s="215"/>
      <c r="P97" s="216"/>
      <c r="Q97" s="217"/>
      <c r="R97" s="217"/>
      <c r="S97" s="217"/>
      <c r="T97" s="217"/>
      <c r="U97" s="217"/>
      <c r="V97" s="217"/>
      <c r="W97" s="217"/>
      <c r="X97" s="217"/>
      <c r="Y97" s="217"/>
      <c r="Z97" s="217"/>
      <c r="AA97" s="217"/>
      <c r="AB97" s="217"/>
      <c r="AC97" s="217"/>
      <c r="AD97" s="217"/>
      <c r="AE97" s="217"/>
      <c r="AF97" s="217"/>
      <c r="AG97" s="217"/>
      <c r="AH97" s="217"/>
      <c r="AI97" s="217"/>
      <c r="AJ97" s="217"/>
      <c r="AK97" s="217"/>
      <c r="AL97" s="217"/>
      <c r="AM97" s="217"/>
      <c r="AN97" s="217"/>
      <c r="AO97" s="160"/>
      <c r="AP97" s="161"/>
      <c r="AQ97" s="161"/>
      <c r="AR97" s="161"/>
      <c r="AS97" s="161"/>
      <c r="AT97" s="161"/>
      <c r="AU97" s="161"/>
      <c r="AV97" s="161"/>
      <c r="AW97" s="161"/>
      <c r="AX97" s="161"/>
      <c r="AY97" s="161"/>
      <c r="AZ97" s="161"/>
      <c r="BA97" s="161"/>
      <c r="BB97" s="161"/>
      <c r="BC97" s="161"/>
      <c r="BD97" s="161"/>
      <c r="BE97" s="161"/>
    </row>
    <row r="98" spans="1:57" ht="18" x14ac:dyDescent="0.2">
      <c r="A98" s="214"/>
      <c r="B98" s="215"/>
      <c r="C98" s="216"/>
      <c r="D98" s="214"/>
      <c r="E98" s="215"/>
      <c r="F98" s="215"/>
      <c r="G98" s="215"/>
      <c r="H98" s="216"/>
      <c r="I98" s="214"/>
      <c r="J98" s="215"/>
      <c r="K98" s="215"/>
      <c r="L98" s="215"/>
      <c r="M98" s="215"/>
      <c r="N98" s="215"/>
      <c r="O98" s="215"/>
      <c r="P98" s="216"/>
      <c r="Q98" s="217"/>
      <c r="R98" s="217"/>
      <c r="S98" s="217"/>
      <c r="T98" s="217"/>
      <c r="U98" s="217"/>
      <c r="V98" s="217"/>
      <c r="W98" s="217"/>
      <c r="X98" s="217"/>
      <c r="Y98" s="217"/>
      <c r="Z98" s="217"/>
      <c r="AA98" s="217"/>
      <c r="AB98" s="217"/>
      <c r="AC98" s="217"/>
      <c r="AD98" s="217"/>
      <c r="AE98" s="217"/>
      <c r="AF98" s="217"/>
      <c r="AG98" s="217"/>
      <c r="AH98" s="217"/>
      <c r="AI98" s="217"/>
      <c r="AJ98" s="217"/>
      <c r="AK98" s="217"/>
      <c r="AL98" s="217"/>
      <c r="AM98" s="217"/>
      <c r="AN98" s="217"/>
      <c r="AO98" s="160"/>
      <c r="AP98" s="161"/>
      <c r="AQ98" s="161"/>
      <c r="AR98" s="161"/>
      <c r="AS98" s="161"/>
      <c r="AT98" s="161"/>
      <c r="AU98" s="161"/>
      <c r="AV98" s="161"/>
      <c r="AW98" s="161"/>
      <c r="AX98" s="161"/>
      <c r="AY98" s="161"/>
      <c r="AZ98" s="161"/>
      <c r="BA98" s="161"/>
      <c r="BB98" s="161"/>
      <c r="BC98" s="161"/>
      <c r="BD98" s="161"/>
      <c r="BE98" s="161"/>
    </row>
    <row r="99" spans="1:57" ht="18" x14ac:dyDescent="0.2">
      <c r="A99" s="214"/>
      <c r="B99" s="215"/>
      <c r="C99" s="216"/>
      <c r="D99" s="214"/>
      <c r="E99" s="215"/>
      <c r="F99" s="215"/>
      <c r="G99" s="215"/>
      <c r="H99" s="216"/>
      <c r="I99" s="214"/>
      <c r="J99" s="215"/>
      <c r="K99" s="215"/>
      <c r="L99" s="215"/>
      <c r="M99" s="215"/>
      <c r="N99" s="215"/>
      <c r="O99" s="215"/>
      <c r="P99" s="216"/>
      <c r="Q99" s="217"/>
      <c r="R99" s="217"/>
      <c r="S99" s="217"/>
      <c r="T99" s="217"/>
      <c r="U99" s="217"/>
      <c r="V99" s="217"/>
      <c r="W99" s="217"/>
      <c r="X99" s="217"/>
      <c r="Y99" s="217"/>
      <c r="Z99" s="217"/>
      <c r="AA99" s="217"/>
      <c r="AB99" s="217"/>
      <c r="AC99" s="217"/>
      <c r="AD99" s="217"/>
      <c r="AE99" s="217"/>
      <c r="AF99" s="217"/>
      <c r="AG99" s="217"/>
      <c r="AH99" s="217"/>
      <c r="AI99" s="217"/>
      <c r="AJ99" s="217"/>
      <c r="AK99" s="217"/>
      <c r="AL99" s="217"/>
      <c r="AM99" s="217"/>
      <c r="AN99" s="217"/>
    </row>
    <row r="100" spans="1:57" ht="18" x14ac:dyDescent="0.2">
      <c r="A100" s="214"/>
      <c r="B100" s="215"/>
      <c r="C100" s="216"/>
      <c r="D100" s="214"/>
      <c r="E100" s="215"/>
      <c r="F100" s="215"/>
      <c r="G100" s="215"/>
      <c r="H100" s="216"/>
      <c r="I100" s="214"/>
      <c r="J100" s="215"/>
      <c r="K100" s="215"/>
      <c r="L100" s="215"/>
      <c r="M100" s="215"/>
      <c r="N100" s="215"/>
      <c r="O100" s="215"/>
      <c r="P100" s="216"/>
      <c r="Q100" s="217"/>
      <c r="R100" s="217"/>
      <c r="S100" s="217"/>
      <c r="T100" s="217"/>
      <c r="U100" s="217"/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/>
      <c r="AF100" s="217"/>
      <c r="AG100" s="217"/>
      <c r="AH100" s="217"/>
      <c r="AI100" s="217"/>
      <c r="AJ100" s="217"/>
      <c r="AK100" s="217"/>
      <c r="AL100" s="217"/>
      <c r="AM100" s="217"/>
      <c r="AN100" s="217"/>
    </row>
    <row r="101" spans="1:57" ht="18" x14ac:dyDescent="0.2">
      <c r="A101" s="214"/>
      <c r="B101" s="215"/>
      <c r="C101" s="216"/>
      <c r="D101" s="214"/>
      <c r="E101" s="215"/>
      <c r="F101" s="215"/>
      <c r="G101" s="215"/>
      <c r="H101" s="216"/>
      <c r="I101" s="214"/>
      <c r="J101" s="215"/>
      <c r="K101" s="215"/>
      <c r="L101" s="215"/>
      <c r="M101" s="215"/>
      <c r="N101" s="215"/>
      <c r="O101" s="215"/>
      <c r="P101" s="216"/>
      <c r="Q101" s="217"/>
      <c r="R101" s="217"/>
      <c r="S101" s="217"/>
      <c r="T101" s="217"/>
      <c r="U101" s="217"/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/>
      <c r="AF101" s="217"/>
      <c r="AG101" s="217"/>
      <c r="AH101" s="217"/>
      <c r="AI101" s="217"/>
      <c r="AJ101" s="217"/>
      <c r="AK101" s="217"/>
      <c r="AL101" s="217"/>
      <c r="AM101" s="217"/>
      <c r="AN101" s="217"/>
    </row>
    <row r="102" spans="1:57" ht="15.75" x14ac:dyDescent="0.2">
      <c r="A102" s="109"/>
      <c r="B102" s="109"/>
      <c r="C102" s="109"/>
      <c r="D102" s="109"/>
      <c r="E102" s="109"/>
      <c r="F102" s="109"/>
      <c r="G102" s="109"/>
      <c r="H102" s="109"/>
      <c r="I102" s="109"/>
      <c r="J102" s="109"/>
      <c r="K102" s="109"/>
      <c r="L102" s="109"/>
      <c r="M102" s="109"/>
      <c r="N102" s="109"/>
      <c r="O102" s="109"/>
      <c r="P102" s="109"/>
      <c r="Q102" s="109"/>
      <c r="R102" s="109"/>
      <c r="S102" s="109"/>
      <c r="T102" s="109"/>
      <c r="U102" s="109"/>
      <c r="V102" s="109"/>
      <c r="W102" s="109"/>
      <c r="X102" s="109"/>
      <c r="Y102" s="110"/>
      <c r="Z102" s="110"/>
      <c r="AA102" s="110"/>
    </row>
  </sheetData>
  <mergeCells count="216">
    <mergeCell ref="A66:AF66"/>
    <mergeCell ref="AG66:AN66"/>
    <mergeCell ref="A70:AF70"/>
    <mergeCell ref="AG70:AN70"/>
    <mergeCell ref="A67:AF67"/>
    <mergeCell ref="AG67:AN67"/>
    <mergeCell ref="A68:AF68"/>
    <mergeCell ref="AG68:AN68"/>
    <mergeCell ref="A69:AF69"/>
    <mergeCell ref="AG69:AN69"/>
    <mergeCell ref="A100:C100"/>
    <mergeCell ref="D100:H100"/>
    <mergeCell ref="Q100:V100"/>
    <mergeCell ref="W99:AC99"/>
    <mergeCell ref="A72:AF72"/>
    <mergeCell ref="AG72:AN72"/>
    <mergeCell ref="A73:AF73"/>
    <mergeCell ref="AG73:AN73"/>
    <mergeCell ref="A74:AF74"/>
    <mergeCell ref="AG74:AN74"/>
    <mergeCell ref="AD99:AI99"/>
    <mergeCell ref="AD94:AN94"/>
    <mergeCell ref="AD95:AI95"/>
    <mergeCell ref="AJ95:AN95"/>
    <mergeCell ref="AD96:AI96"/>
    <mergeCell ref="AJ96:AN96"/>
    <mergeCell ref="AD97:AI97"/>
    <mergeCell ref="AJ97:AN97"/>
    <mergeCell ref="AD100:AI100"/>
    <mergeCell ref="AJ100:AN100"/>
    <mergeCell ref="AD101:AI101"/>
    <mergeCell ref="AJ101:AN101"/>
    <mergeCell ref="AD98:AI98"/>
    <mergeCell ref="AJ98:AN98"/>
    <mergeCell ref="AJ99:AN99"/>
    <mergeCell ref="Q98:V98"/>
    <mergeCell ref="A71:AF71"/>
    <mergeCell ref="AG71:AN71"/>
    <mergeCell ref="W101:AC101"/>
    <mergeCell ref="A94:P94"/>
    <mergeCell ref="A95:H95"/>
    <mergeCell ref="I95:P95"/>
    <mergeCell ref="I96:P96"/>
    <mergeCell ref="I97:P97"/>
    <mergeCell ref="I98:P98"/>
    <mergeCell ref="I99:P99"/>
    <mergeCell ref="I100:P100"/>
    <mergeCell ref="I101:P101"/>
    <mergeCell ref="Q94:AC94"/>
    <mergeCell ref="A99:C99"/>
    <mergeCell ref="D99:H99"/>
    <mergeCell ref="Q99:V99"/>
    <mergeCell ref="AG75:AN75"/>
    <mergeCell ref="AD91:AN91"/>
    <mergeCell ref="AD92:AN92"/>
    <mergeCell ref="AD89:AN90"/>
    <mergeCell ref="A93:AN93"/>
    <mergeCell ref="A101:C101"/>
    <mergeCell ref="D101:H101"/>
    <mergeCell ref="Q101:V101"/>
    <mergeCell ref="AB89:AC90"/>
    <mergeCell ref="AB91:AC91"/>
    <mergeCell ref="AB92:AC92"/>
    <mergeCell ref="A89:AA90"/>
    <mergeCell ref="A91:AA91"/>
    <mergeCell ref="A92:AA92"/>
    <mergeCell ref="W97:AC97"/>
    <mergeCell ref="W98:AC98"/>
    <mergeCell ref="Q95:V95"/>
    <mergeCell ref="A96:C96"/>
    <mergeCell ref="W100:AC100"/>
    <mergeCell ref="A97:C97"/>
    <mergeCell ref="D97:H97"/>
    <mergeCell ref="Q97:V97"/>
    <mergeCell ref="A98:C98"/>
    <mergeCell ref="D98:H98"/>
    <mergeCell ref="AA48:AF48"/>
    <mergeCell ref="A49:B49"/>
    <mergeCell ref="AA49:AF49"/>
    <mergeCell ref="AG51:AN51"/>
    <mergeCell ref="A51:B51"/>
    <mergeCell ref="D96:H96"/>
    <mergeCell ref="Q96:V96"/>
    <mergeCell ref="W95:AC95"/>
    <mergeCell ref="W96:AC96"/>
    <mergeCell ref="A76:AN76"/>
    <mergeCell ref="AG52:AN52"/>
    <mergeCell ref="AG53:AN53"/>
    <mergeCell ref="AG54:AN54"/>
    <mergeCell ref="AG55:AN55"/>
    <mergeCell ref="AG56:AN56"/>
    <mergeCell ref="AG57:AN57"/>
    <mergeCell ref="A52:B52"/>
    <mergeCell ref="C52:Z52"/>
    <mergeCell ref="AA52:AF52"/>
    <mergeCell ref="AA53:AF53"/>
    <mergeCell ref="AA54:AF54"/>
    <mergeCell ref="A65:AF65"/>
    <mergeCell ref="A75:AF75"/>
    <mergeCell ref="AG65:AN65"/>
    <mergeCell ref="A6:AN6"/>
    <mergeCell ref="A7:AN7"/>
    <mergeCell ref="A8:AN8"/>
    <mergeCell ref="A9:AN9"/>
    <mergeCell ref="A59:Z60"/>
    <mergeCell ref="A61:Z61"/>
    <mergeCell ref="AG45:AN45"/>
    <mergeCell ref="C40:Z40"/>
    <mergeCell ref="A35:AN35"/>
    <mergeCell ref="AA40:AF40"/>
    <mergeCell ref="A41:B41"/>
    <mergeCell ref="B34:AG34"/>
    <mergeCell ref="AH34:AN34"/>
    <mergeCell ref="R23:AN23"/>
    <mergeCell ref="B27:AG27"/>
    <mergeCell ref="AH27:AN27"/>
    <mergeCell ref="A10:AN10"/>
    <mergeCell ref="B19:Q19"/>
    <mergeCell ref="B22:Q22"/>
    <mergeCell ref="B23:Q23"/>
    <mergeCell ref="R16:AN16"/>
    <mergeCell ref="AA46:AF46"/>
    <mergeCell ref="R19:AN19"/>
    <mergeCell ref="R22:AN22"/>
    <mergeCell ref="A11:AN11"/>
    <mergeCell ref="A12:AN12"/>
    <mergeCell ref="A13:AN13"/>
    <mergeCell ref="A14:AN14"/>
    <mergeCell ref="A15:AN15"/>
    <mergeCell ref="B16:Q16"/>
    <mergeCell ref="B17:Q17"/>
    <mergeCell ref="R17:AN17"/>
    <mergeCell ref="B18:Q18"/>
    <mergeCell ref="R18:AN18"/>
    <mergeCell ref="B20:Q20"/>
    <mergeCell ref="R20:AN20"/>
    <mergeCell ref="A45:B45"/>
    <mergeCell ref="A24:AN24"/>
    <mergeCell ref="B25:AG25"/>
    <mergeCell ref="AH25:AN25"/>
    <mergeCell ref="A31:AN31"/>
    <mergeCell ref="B32:AG32"/>
    <mergeCell ref="AH32:AN32"/>
    <mergeCell ref="B33:AG33"/>
    <mergeCell ref="AH33:AN33"/>
    <mergeCell ref="A29:AN29"/>
    <mergeCell ref="A30:AN30"/>
    <mergeCell ref="A28:O28"/>
    <mergeCell ref="P28:AN28"/>
    <mergeCell ref="AG36:AN39"/>
    <mergeCell ref="A36:B39"/>
    <mergeCell ref="AG40:AN40"/>
    <mergeCell ref="AG41:AN41"/>
    <mergeCell ref="AG42:AN42"/>
    <mergeCell ref="AG43:AN43"/>
    <mergeCell ref="AA45:AF45"/>
    <mergeCell ref="AA43:AF43"/>
    <mergeCell ref="C43:Z43"/>
    <mergeCell ref="A21:AN21"/>
    <mergeCell ref="AO93:BE98"/>
    <mergeCell ref="C36:Z39"/>
    <mergeCell ref="A53:B53"/>
    <mergeCell ref="A54:B54"/>
    <mergeCell ref="A55:B55"/>
    <mergeCell ref="A56:B56"/>
    <mergeCell ref="C56:Z56"/>
    <mergeCell ref="C55:Z55"/>
    <mergeCell ref="C54:Z54"/>
    <mergeCell ref="C53:Z53"/>
    <mergeCell ref="C51:Z51"/>
    <mergeCell ref="C50:Z50"/>
    <mergeCell ref="C49:Z49"/>
    <mergeCell ref="C47:Z47"/>
    <mergeCell ref="C46:Z46"/>
    <mergeCell ref="C44:Z44"/>
    <mergeCell ref="C45:Z45"/>
    <mergeCell ref="A62:Z63"/>
    <mergeCell ref="AA59:AN60"/>
    <mergeCell ref="AG46:AN46"/>
    <mergeCell ref="AG47:AN47"/>
    <mergeCell ref="A47:B47"/>
    <mergeCell ref="AA47:AF47"/>
    <mergeCell ref="A42:B42"/>
    <mergeCell ref="AA41:AF41"/>
    <mergeCell ref="AA42:AF42"/>
    <mergeCell ref="A43:B43"/>
    <mergeCell ref="C42:Z42"/>
    <mergeCell ref="C41:Z41"/>
    <mergeCell ref="B26:AG26"/>
    <mergeCell ref="AH26:AN26"/>
    <mergeCell ref="AA36:AF39"/>
    <mergeCell ref="A40:B40"/>
    <mergeCell ref="AG44:AN44"/>
    <mergeCell ref="A44:B44"/>
    <mergeCell ref="AA44:AF44"/>
    <mergeCell ref="A50:B50"/>
    <mergeCell ref="AA50:AF50"/>
    <mergeCell ref="A64:AN64"/>
    <mergeCell ref="A57:B57"/>
    <mergeCell ref="C57:Z57"/>
    <mergeCell ref="A58:B58"/>
    <mergeCell ref="C58:Z58"/>
    <mergeCell ref="AA55:AF55"/>
    <mergeCell ref="AA56:AF56"/>
    <mergeCell ref="AG58:AN58"/>
    <mergeCell ref="AA57:AF57"/>
    <mergeCell ref="AA58:AF58"/>
    <mergeCell ref="AA61:AN61"/>
    <mergeCell ref="A46:B46"/>
    <mergeCell ref="AA62:AN63"/>
    <mergeCell ref="AG49:AN49"/>
    <mergeCell ref="AG50:AN50"/>
    <mergeCell ref="AG48:AN48"/>
    <mergeCell ref="AA51:AF51"/>
    <mergeCell ref="A48:B48"/>
    <mergeCell ref="C48:Z48"/>
  </mergeCells>
  <dataValidations count="6">
    <dataValidation type="list" allowBlank="1" showInputMessage="1" showErrorMessage="1" sqref="AH25:AN27">
      <formula1>"ДА, Неприложимо"</formula1>
    </dataValidation>
    <dataValidation type="list" allowBlank="1" showInputMessage="1" showErrorMessage="1" sqref="R17:AN17">
      <formula1>$B$79:$B$84</formula1>
    </dataValidation>
    <dataValidation type="list" allowBlank="1" showInputMessage="1" showErrorMessage="1" sqref="AG41:AN44 AG46:AN47 AG49:AN51 AG53:AN58">
      <formula1>"ДА,Неприложимо"</formula1>
    </dataValidation>
    <dataValidation type="list" allowBlank="1" showInputMessage="1" showErrorMessage="1" sqref="AD91:AD92">
      <formula1>"Х"</formula1>
    </dataValidation>
    <dataValidation type="list" allowBlank="1" showInputMessage="1" showErrorMessage="1" sqref="Y102:AA102">
      <formula1>#REF!</formula1>
    </dataValidation>
    <dataValidation type="textLength" operator="equal" allowBlank="1" showInputMessage="1" showErrorMessage="1" error="ЕГН трябва да съдържа 10 цифри." sqref="AL97:AL101 Y98:Y101">
      <formula1>10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"/>
  <sheetViews>
    <sheetView view="pageBreakPreview" zoomScale="70" zoomScaleNormal="55" zoomScaleSheetLayoutView="70" workbookViewId="0">
      <selection activeCell="I7" sqref="I7"/>
    </sheetView>
  </sheetViews>
  <sheetFormatPr defaultColWidth="9.140625" defaultRowHeight="15" x14ac:dyDescent="0.25"/>
  <cols>
    <col min="1" max="1" width="5" style="33" customWidth="1"/>
    <col min="2" max="2" width="9.140625" style="33"/>
    <col min="3" max="3" width="83.140625" style="33" customWidth="1"/>
    <col min="4" max="4" width="12.42578125" style="33" customWidth="1"/>
    <col min="5" max="5" width="11.42578125" style="33" customWidth="1"/>
    <col min="6" max="8" width="19.85546875" style="33" customWidth="1"/>
    <col min="9" max="9" width="20" style="33" customWidth="1"/>
    <col min="10" max="11" width="15.28515625" style="33" customWidth="1"/>
    <col min="12" max="12" width="20.140625" style="33" customWidth="1"/>
    <col min="13" max="28" width="15.28515625" style="33" customWidth="1"/>
    <col min="29" max="29" width="3.85546875" style="33" customWidth="1"/>
    <col min="30" max="16384" width="9.140625" style="33"/>
  </cols>
  <sheetData>
    <row r="1" spans="1:29" ht="23.25" customHeight="1" thickBot="1" x14ac:dyDescent="0.3">
      <c r="A1" s="32"/>
      <c r="B1" s="32"/>
      <c r="C1" s="67" t="s">
        <v>95</v>
      </c>
      <c r="D1" s="68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</row>
    <row r="2" spans="1:29" ht="36" customHeight="1" x14ac:dyDescent="0.25">
      <c r="A2" s="34"/>
      <c r="B2" s="262" t="s">
        <v>18</v>
      </c>
      <c r="C2" s="263"/>
      <c r="D2" s="263"/>
      <c r="E2" s="263"/>
      <c r="F2" s="263"/>
      <c r="G2" s="263"/>
      <c r="H2" s="264"/>
      <c r="I2" s="114" t="s">
        <v>19</v>
      </c>
      <c r="J2" s="268" t="s">
        <v>25</v>
      </c>
      <c r="K2" s="269"/>
      <c r="L2" s="269"/>
      <c r="M2" s="269"/>
      <c r="N2" s="269"/>
      <c r="O2" s="269"/>
      <c r="P2" s="270"/>
      <c r="Q2" s="271" t="s">
        <v>26</v>
      </c>
      <c r="R2" s="272"/>
      <c r="S2" s="272"/>
      <c r="T2" s="272"/>
      <c r="U2" s="272"/>
      <c r="V2" s="273"/>
      <c r="W2" s="274" t="s">
        <v>27</v>
      </c>
      <c r="X2" s="269"/>
      <c r="Y2" s="269"/>
      <c r="Z2" s="269"/>
      <c r="AA2" s="269"/>
      <c r="AB2" s="270"/>
      <c r="AC2" s="34"/>
    </row>
    <row r="3" spans="1:29" ht="125.25" customHeight="1" x14ac:dyDescent="0.25">
      <c r="A3" s="34"/>
      <c r="B3" s="61" t="s">
        <v>7</v>
      </c>
      <c r="C3" s="62" t="s">
        <v>16</v>
      </c>
      <c r="D3" s="63" t="s">
        <v>17</v>
      </c>
      <c r="E3" s="63" t="s">
        <v>47</v>
      </c>
      <c r="F3" s="64" t="s">
        <v>49</v>
      </c>
      <c r="G3" s="64" t="s">
        <v>97</v>
      </c>
      <c r="H3" s="64" t="s">
        <v>96</v>
      </c>
      <c r="I3" s="31" t="s">
        <v>50</v>
      </c>
      <c r="J3" s="63" t="s">
        <v>21</v>
      </c>
      <c r="K3" s="62" t="s">
        <v>20</v>
      </c>
      <c r="L3" s="64" t="s">
        <v>51</v>
      </c>
      <c r="M3" s="63" t="s">
        <v>29</v>
      </c>
      <c r="N3" s="63" t="s">
        <v>22</v>
      </c>
      <c r="O3" s="63" t="s">
        <v>23</v>
      </c>
      <c r="P3" s="65" t="s">
        <v>24</v>
      </c>
      <c r="Q3" s="66" t="s">
        <v>21</v>
      </c>
      <c r="R3" s="62" t="s">
        <v>20</v>
      </c>
      <c r="S3" s="63" t="s">
        <v>29</v>
      </c>
      <c r="T3" s="63" t="s">
        <v>22</v>
      </c>
      <c r="U3" s="63" t="s">
        <v>23</v>
      </c>
      <c r="V3" s="65" t="s">
        <v>24</v>
      </c>
      <c r="W3" s="66" t="s">
        <v>21</v>
      </c>
      <c r="X3" s="62" t="s">
        <v>20</v>
      </c>
      <c r="Y3" s="63" t="s">
        <v>29</v>
      </c>
      <c r="Z3" s="63" t="s">
        <v>22</v>
      </c>
      <c r="AA3" s="63" t="s">
        <v>23</v>
      </c>
      <c r="AB3" s="65" t="s">
        <v>24</v>
      </c>
      <c r="AC3" s="34"/>
    </row>
    <row r="4" spans="1:29" s="36" customFormat="1" ht="13.5" thickBot="1" x14ac:dyDescent="0.3">
      <c r="A4" s="35"/>
      <c r="B4" s="25">
        <v>1</v>
      </c>
      <c r="C4" s="26">
        <v>2</v>
      </c>
      <c r="D4" s="26">
        <v>3</v>
      </c>
      <c r="E4" s="26">
        <v>4</v>
      </c>
      <c r="F4" s="26">
        <v>5</v>
      </c>
      <c r="G4" s="26">
        <v>6</v>
      </c>
      <c r="H4" s="26">
        <v>7</v>
      </c>
      <c r="I4" s="26">
        <v>8</v>
      </c>
      <c r="J4" s="27">
        <v>9</v>
      </c>
      <c r="K4" s="28">
        <v>10</v>
      </c>
      <c r="L4" s="28">
        <v>11</v>
      </c>
      <c r="M4" s="28">
        <v>12</v>
      </c>
      <c r="N4" s="28">
        <v>13</v>
      </c>
      <c r="O4" s="28">
        <v>14</v>
      </c>
      <c r="P4" s="29">
        <v>15</v>
      </c>
      <c r="Q4" s="30">
        <v>16</v>
      </c>
      <c r="R4" s="28">
        <v>17</v>
      </c>
      <c r="S4" s="28">
        <v>18</v>
      </c>
      <c r="T4" s="28">
        <v>19</v>
      </c>
      <c r="U4" s="28">
        <v>20</v>
      </c>
      <c r="V4" s="29">
        <v>21</v>
      </c>
      <c r="W4" s="30">
        <v>22</v>
      </c>
      <c r="X4" s="28">
        <v>23</v>
      </c>
      <c r="Y4" s="28">
        <v>24</v>
      </c>
      <c r="Z4" s="28">
        <v>25</v>
      </c>
      <c r="AA4" s="28">
        <v>26</v>
      </c>
      <c r="AB4" s="29">
        <v>27</v>
      </c>
      <c r="AC4" s="35"/>
    </row>
    <row r="5" spans="1:29" ht="30.75" customHeight="1" thickBot="1" x14ac:dyDescent="0.3">
      <c r="A5" s="34"/>
      <c r="B5" s="37" t="s">
        <v>28</v>
      </c>
      <c r="C5" s="253" t="s">
        <v>89</v>
      </c>
      <c r="D5" s="253"/>
      <c r="E5" s="253"/>
      <c r="F5" s="253"/>
      <c r="G5" s="253"/>
      <c r="H5" s="253"/>
      <c r="I5" s="253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5"/>
      <c r="AC5" s="34"/>
    </row>
    <row r="6" spans="1:29" ht="15.75" x14ac:dyDescent="0.25">
      <c r="A6" s="34"/>
      <c r="B6" s="93">
        <v>1</v>
      </c>
      <c r="C6" s="100" t="s">
        <v>94</v>
      </c>
      <c r="D6" s="71"/>
      <c r="E6" s="94"/>
      <c r="F6" s="71"/>
      <c r="G6" s="72">
        <f>D6*F6</f>
        <v>0</v>
      </c>
      <c r="H6" s="73" t="str">
        <f>IF($D$1="ДА",(D6*F6*1.2),"Неприложимо")</f>
        <v>Неприложимо</v>
      </c>
      <c r="I6" s="95"/>
      <c r="J6" s="38"/>
      <c r="K6" s="39"/>
      <c r="L6" s="40"/>
      <c r="M6" s="40"/>
      <c r="N6" s="40"/>
      <c r="O6" s="41"/>
      <c r="P6" s="42">
        <f t="shared" ref="P6:P12" si="0">+D6*O6</f>
        <v>0</v>
      </c>
      <c r="Q6" s="43"/>
      <c r="R6" s="39"/>
      <c r="S6" s="40"/>
      <c r="T6" s="40"/>
      <c r="U6" s="41"/>
      <c r="V6" s="42">
        <f t="shared" ref="V6:V12" si="1">+D6*U6</f>
        <v>0</v>
      </c>
      <c r="W6" s="43"/>
      <c r="X6" s="39"/>
      <c r="Y6" s="40"/>
      <c r="Z6" s="40"/>
      <c r="AA6" s="41"/>
      <c r="AB6" s="42">
        <f t="shared" ref="AB6:AB12" si="2">+D6*AA6</f>
        <v>0</v>
      </c>
      <c r="AC6" s="34"/>
    </row>
    <row r="7" spans="1:29" ht="15.75" x14ac:dyDescent="0.25">
      <c r="A7" s="34"/>
      <c r="B7" s="24">
        <v>2</v>
      </c>
      <c r="C7" s="101"/>
      <c r="D7" s="45"/>
      <c r="E7" s="20"/>
      <c r="F7" s="45"/>
      <c r="G7" s="46">
        <f t="shared" ref="G7:G12" si="3">D7*F7</f>
        <v>0</v>
      </c>
      <c r="H7" s="75" t="str">
        <f t="shared" ref="H7:H12" si="4">IF($D$1="ДА",(D7*F7*1.2),"Неприложимо")</f>
        <v>Неприложимо</v>
      </c>
      <c r="I7" s="96"/>
      <c r="J7" s="47"/>
      <c r="K7" s="48"/>
      <c r="L7" s="45"/>
      <c r="M7" s="45"/>
      <c r="N7" s="45"/>
      <c r="O7" s="49"/>
      <c r="P7" s="50">
        <f t="shared" si="0"/>
        <v>0</v>
      </c>
      <c r="Q7" s="51"/>
      <c r="R7" s="48"/>
      <c r="S7" s="45"/>
      <c r="T7" s="45"/>
      <c r="U7" s="49"/>
      <c r="V7" s="50">
        <f t="shared" si="1"/>
        <v>0</v>
      </c>
      <c r="W7" s="51"/>
      <c r="X7" s="48"/>
      <c r="Y7" s="45"/>
      <c r="Z7" s="45"/>
      <c r="AA7" s="49"/>
      <c r="AB7" s="50">
        <f t="shared" si="2"/>
        <v>0</v>
      </c>
      <c r="AC7" s="34"/>
    </row>
    <row r="8" spans="1:29" ht="15.75" x14ac:dyDescent="0.25">
      <c r="A8" s="34"/>
      <c r="B8" s="24">
        <v>3</v>
      </c>
      <c r="C8" s="101"/>
      <c r="D8" s="45"/>
      <c r="E8" s="20"/>
      <c r="F8" s="45"/>
      <c r="G8" s="46">
        <f t="shared" si="3"/>
        <v>0</v>
      </c>
      <c r="H8" s="75" t="str">
        <f t="shared" si="4"/>
        <v>Неприложимо</v>
      </c>
      <c r="I8" s="96"/>
      <c r="J8" s="47"/>
      <c r="K8" s="48"/>
      <c r="L8" s="45"/>
      <c r="M8" s="45"/>
      <c r="N8" s="45"/>
      <c r="O8" s="49"/>
      <c r="P8" s="50">
        <f t="shared" si="0"/>
        <v>0</v>
      </c>
      <c r="Q8" s="51"/>
      <c r="R8" s="48"/>
      <c r="S8" s="45"/>
      <c r="T8" s="45"/>
      <c r="U8" s="49"/>
      <c r="V8" s="50">
        <f t="shared" si="1"/>
        <v>0</v>
      </c>
      <c r="W8" s="51"/>
      <c r="X8" s="48"/>
      <c r="Y8" s="45"/>
      <c r="Z8" s="45"/>
      <c r="AA8" s="49"/>
      <c r="AB8" s="50">
        <f t="shared" si="2"/>
        <v>0</v>
      </c>
      <c r="AC8" s="34"/>
    </row>
    <row r="9" spans="1:29" ht="15.75" x14ac:dyDescent="0.25">
      <c r="A9" s="34"/>
      <c r="B9" s="24">
        <v>4</v>
      </c>
      <c r="C9" s="101"/>
      <c r="D9" s="45"/>
      <c r="E9" s="20"/>
      <c r="F9" s="45"/>
      <c r="G9" s="46">
        <f t="shared" si="3"/>
        <v>0</v>
      </c>
      <c r="H9" s="75" t="str">
        <f t="shared" si="4"/>
        <v>Неприложимо</v>
      </c>
      <c r="I9" s="96"/>
      <c r="J9" s="47"/>
      <c r="K9" s="48"/>
      <c r="L9" s="45"/>
      <c r="M9" s="45"/>
      <c r="N9" s="45"/>
      <c r="O9" s="49"/>
      <c r="P9" s="50">
        <f t="shared" si="0"/>
        <v>0</v>
      </c>
      <c r="Q9" s="51"/>
      <c r="R9" s="48"/>
      <c r="S9" s="45"/>
      <c r="T9" s="45"/>
      <c r="U9" s="49"/>
      <c r="V9" s="50">
        <f t="shared" si="1"/>
        <v>0</v>
      </c>
      <c r="W9" s="51"/>
      <c r="X9" s="48"/>
      <c r="Y9" s="45"/>
      <c r="Z9" s="45"/>
      <c r="AA9" s="49"/>
      <c r="AB9" s="50">
        <f t="shared" si="2"/>
        <v>0</v>
      </c>
      <c r="AC9" s="34"/>
    </row>
    <row r="10" spans="1:29" ht="15.75" x14ac:dyDescent="0.25">
      <c r="A10" s="34"/>
      <c r="B10" s="24">
        <v>5</v>
      </c>
      <c r="C10" s="101"/>
      <c r="D10" s="45"/>
      <c r="E10" s="20"/>
      <c r="F10" s="45"/>
      <c r="G10" s="46">
        <f t="shared" si="3"/>
        <v>0</v>
      </c>
      <c r="H10" s="75" t="str">
        <f t="shared" si="4"/>
        <v>Неприложимо</v>
      </c>
      <c r="I10" s="96"/>
      <c r="J10" s="47"/>
      <c r="K10" s="48"/>
      <c r="L10" s="45"/>
      <c r="M10" s="45"/>
      <c r="N10" s="45"/>
      <c r="O10" s="49"/>
      <c r="P10" s="50">
        <f t="shared" si="0"/>
        <v>0</v>
      </c>
      <c r="Q10" s="51"/>
      <c r="R10" s="48"/>
      <c r="S10" s="45"/>
      <c r="T10" s="45"/>
      <c r="U10" s="49"/>
      <c r="V10" s="50">
        <f t="shared" si="1"/>
        <v>0</v>
      </c>
      <c r="W10" s="51"/>
      <c r="X10" s="48"/>
      <c r="Y10" s="45"/>
      <c r="Z10" s="45"/>
      <c r="AA10" s="49"/>
      <c r="AB10" s="50">
        <f t="shared" si="2"/>
        <v>0</v>
      </c>
      <c r="AC10" s="34"/>
    </row>
    <row r="11" spans="1:29" ht="15.75" x14ac:dyDescent="0.25">
      <c r="A11" s="34"/>
      <c r="B11" s="24">
        <v>6</v>
      </c>
      <c r="C11" s="101"/>
      <c r="D11" s="45"/>
      <c r="E11" s="20"/>
      <c r="F11" s="45"/>
      <c r="G11" s="46">
        <f t="shared" si="3"/>
        <v>0</v>
      </c>
      <c r="H11" s="75" t="str">
        <f t="shared" si="4"/>
        <v>Неприложимо</v>
      </c>
      <c r="I11" s="96"/>
      <c r="J11" s="47"/>
      <c r="K11" s="48"/>
      <c r="L11" s="45"/>
      <c r="M11" s="45"/>
      <c r="N11" s="45"/>
      <c r="O11" s="49"/>
      <c r="P11" s="50">
        <f t="shared" si="0"/>
        <v>0</v>
      </c>
      <c r="Q11" s="51"/>
      <c r="R11" s="48"/>
      <c r="S11" s="45"/>
      <c r="T11" s="45"/>
      <c r="U11" s="49"/>
      <c r="V11" s="50">
        <f t="shared" si="1"/>
        <v>0</v>
      </c>
      <c r="W11" s="51"/>
      <c r="X11" s="48"/>
      <c r="Y11" s="45"/>
      <c r="Z11" s="45"/>
      <c r="AA11" s="49"/>
      <c r="AB11" s="50">
        <f t="shared" si="2"/>
        <v>0</v>
      </c>
      <c r="AC11" s="34"/>
    </row>
    <row r="12" spans="1:29" ht="15.75" x14ac:dyDescent="0.25">
      <c r="A12" s="34"/>
      <c r="B12" s="24">
        <v>7</v>
      </c>
      <c r="C12" s="101"/>
      <c r="D12" s="45"/>
      <c r="E12" s="20"/>
      <c r="F12" s="45"/>
      <c r="G12" s="46">
        <f t="shared" si="3"/>
        <v>0</v>
      </c>
      <c r="H12" s="75" t="str">
        <f t="shared" si="4"/>
        <v>Неприложимо</v>
      </c>
      <c r="I12" s="96"/>
      <c r="J12" s="47"/>
      <c r="K12" s="48"/>
      <c r="L12" s="45"/>
      <c r="M12" s="45"/>
      <c r="N12" s="45"/>
      <c r="O12" s="49"/>
      <c r="P12" s="50">
        <f t="shared" si="0"/>
        <v>0</v>
      </c>
      <c r="Q12" s="51"/>
      <c r="R12" s="48"/>
      <c r="S12" s="45"/>
      <c r="T12" s="45"/>
      <c r="U12" s="49"/>
      <c r="V12" s="50">
        <f t="shared" si="1"/>
        <v>0</v>
      </c>
      <c r="W12" s="51"/>
      <c r="X12" s="48"/>
      <c r="Y12" s="45"/>
      <c r="Z12" s="45"/>
      <c r="AA12" s="49"/>
      <c r="AB12" s="50">
        <f t="shared" si="2"/>
        <v>0</v>
      </c>
      <c r="AC12" s="34"/>
    </row>
    <row r="13" spans="1:29" ht="15.75" x14ac:dyDescent="0.25">
      <c r="A13" s="34"/>
      <c r="B13" s="24">
        <v>8</v>
      </c>
      <c r="C13" s="101"/>
      <c r="D13" s="45"/>
      <c r="E13" s="20"/>
      <c r="F13" s="45"/>
      <c r="G13" s="46">
        <f t="shared" ref="G13:G16" si="5">D13*F13</f>
        <v>0</v>
      </c>
      <c r="H13" s="75" t="str">
        <f t="shared" ref="H13:H16" si="6">IF($D$1="ДА",(D13*F13*1.2),"Неприложимо")</f>
        <v>Неприложимо</v>
      </c>
      <c r="I13" s="96"/>
      <c r="J13" s="47"/>
      <c r="K13" s="48"/>
      <c r="L13" s="45"/>
      <c r="M13" s="45"/>
      <c r="N13" s="45"/>
      <c r="O13" s="49"/>
      <c r="P13" s="50">
        <f t="shared" ref="P13:P16" si="7">+D13*O13</f>
        <v>0</v>
      </c>
      <c r="Q13" s="51"/>
      <c r="R13" s="48"/>
      <c r="S13" s="45"/>
      <c r="T13" s="45"/>
      <c r="U13" s="49"/>
      <c r="V13" s="50">
        <f t="shared" ref="V13:V16" si="8">+D13*U13</f>
        <v>0</v>
      </c>
      <c r="W13" s="51"/>
      <c r="X13" s="48"/>
      <c r="Y13" s="45"/>
      <c r="Z13" s="45"/>
      <c r="AA13" s="49"/>
      <c r="AB13" s="50">
        <f t="shared" ref="AB13:AB16" si="9">+D13*AA13</f>
        <v>0</v>
      </c>
      <c r="AC13" s="34"/>
    </row>
    <row r="14" spans="1:29" ht="15.75" x14ac:dyDescent="0.25">
      <c r="A14" s="34"/>
      <c r="B14" s="24">
        <v>9</v>
      </c>
      <c r="C14" s="101"/>
      <c r="D14" s="45"/>
      <c r="E14" s="20"/>
      <c r="F14" s="45"/>
      <c r="G14" s="46">
        <f t="shared" si="5"/>
        <v>0</v>
      </c>
      <c r="H14" s="75" t="str">
        <f t="shared" si="6"/>
        <v>Неприложимо</v>
      </c>
      <c r="I14" s="96"/>
      <c r="J14" s="47"/>
      <c r="K14" s="48"/>
      <c r="L14" s="45"/>
      <c r="M14" s="45"/>
      <c r="N14" s="45"/>
      <c r="O14" s="49"/>
      <c r="P14" s="50">
        <f t="shared" si="7"/>
        <v>0</v>
      </c>
      <c r="Q14" s="51"/>
      <c r="R14" s="48"/>
      <c r="S14" s="45"/>
      <c r="T14" s="45"/>
      <c r="U14" s="49"/>
      <c r="V14" s="50">
        <f t="shared" si="8"/>
        <v>0</v>
      </c>
      <c r="W14" s="51"/>
      <c r="X14" s="48"/>
      <c r="Y14" s="45"/>
      <c r="Z14" s="45"/>
      <c r="AA14" s="49"/>
      <c r="AB14" s="50">
        <f t="shared" si="9"/>
        <v>0</v>
      </c>
      <c r="AC14" s="34"/>
    </row>
    <row r="15" spans="1:29" ht="15.75" x14ac:dyDescent="0.25">
      <c r="A15" s="34"/>
      <c r="B15" s="24">
        <v>10</v>
      </c>
      <c r="C15" s="101"/>
      <c r="D15" s="45"/>
      <c r="E15" s="20"/>
      <c r="F15" s="45"/>
      <c r="G15" s="46">
        <f t="shared" si="5"/>
        <v>0</v>
      </c>
      <c r="H15" s="75" t="str">
        <f t="shared" si="6"/>
        <v>Неприложимо</v>
      </c>
      <c r="I15" s="96"/>
      <c r="J15" s="47"/>
      <c r="K15" s="48"/>
      <c r="L15" s="45"/>
      <c r="M15" s="45"/>
      <c r="N15" s="45"/>
      <c r="O15" s="49"/>
      <c r="P15" s="50">
        <f t="shared" si="7"/>
        <v>0</v>
      </c>
      <c r="Q15" s="51"/>
      <c r="R15" s="48"/>
      <c r="S15" s="45"/>
      <c r="T15" s="45"/>
      <c r="U15" s="49"/>
      <c r="V15" s="50">
        <f t="shared" si="8"/>
        <v>0</v>
      </c>
      <c r="W15" s="51"/>
      <c r="X15" s="48"/>
      <c r="Y15" s="45"/>
      <c r="Z15" s="45"/>
      <c r="AA15" s="49"/>
      <c r="AB15" s="50">
        <f t="shared" si="9"/>
        <v>0</v>
      </c>
      <c r="AC15" s="34"/>
    </row>
    <row r="16" spans="1:29" ht="16.5" thickBot="1" x14ac:dyDescent="0.3">
      <c r="A16" s="34"/>
      <c r="B16" s="97">
        <v>11</v>
      </c>
      <c r="C16" s="102" t="s">
        <v>93</v>
      </c>
      <c r="D16" s="78"/>
      <c r="E16" s="98"/>
      <c r="F16" s="78"/>
      <c r="G16" s="79">
        <f t="shared" si="5"/>
        <v>0</v>
      </c>
      <c r="H16" s="80" t="str">
        <f t="shared" si="6"/>
        <v>Неприложимо</v>
      </c>
      <c r="I16" s="99"/>
      <c r="J16" s="47"/>
      <c r="K16" s="48"/>
      <c r="L16" s="45"/>
      <c r="M16" s="45"/>
      <c r="N16" s="45"/>
      <c r="O16" s="49"/>
      <c r="P16" s="50">
        <f t="shared" si="7"/>
        <v>0</v>
      </c>
      <c r="Q16" s="51"/>
      <c r="R16" s="48"/>
      <c r="S16" s="45"/>
      <c r="T16" s="45"/>
      <c r="U16" s="49"/>
      <c r="V16" s="50">
        <f t="shared" si="8"/>
        <v>0</v>
      </c>
      <c r="W16" s="51"/>
      <c r="X16" s="48"/>
      <c r="Y16" s="45"/>
      <c r="Z16" s="45"/>
      <c r="AA16" s="49"/>
      <c r="AB16" s="50">
        <f t="shared" si="9"/>
        <v>0</v>
      </c>
      <c r="AC16" s="34"/>
    </row>
    <row r="17" spans="1:29" ht="40.5" customHeight="1" thickBot="1" x14ac:dyDescent="0.3">
      <c r="A17" s="34"/>
      <c r="B17" s="37" t="s">
        <v>0</v>
      </c>
      <c r="C17" s="253" t="s">
        <v>90</v>
      </c>
      <c r="D17" s="253"/>
      <c r="E17" s="253"/>
      <c r="F17" s="253"/>
      <c r="G17" s="253"/>
      <c r="H17" s="253"/>
      <c r="I17" s="253"/>
      <c r="J17" s="254"/>
      <c r="K17" s="254"/>
      <c r="L17" s="254"/>
      <c r="M17" s="254"/>
      <c r="N17" s="254"/>
      <c r="O17" s="254"/>
      <c r="P17" s="254"/>
      <c r="Q17" s="254"/>
      <c r="R17" s="254"/>
      <c r="S17" s="254"/>
      <c r="T17" s="254"/>
      <c r="U17" s="254"/>
      <c r="V17" s="254"/>
      <c r="W17" s="254"/>
      <c r="X17" s="254"/>
      <c r="Y17" s="254"/>
      <c r="Z17" s="254"/>
      <c r="AA17" s="254"/>
      <c r="AB17" s="255"/>
      <c r="AC17" s="34"/>
    </row>
    <row r="18" spans="1:29" ht="15.75" x14ac:dyDescent="0.25">
      <c r="A18" s="34"/>
      <c r="B18" s="93">
        <v>1</v>
      </c>
      <c r="C18" s="107"/>
      <c r="D18" s="71"/>
      <c r="E18" s="94"/>
      <c r="F18" s="71"/>
      <c r="G18" s="72">
        <f>D18*F18</f>
        <v>0</v>
      </c>
      <c r="H18" s="73" t="str">
        <f t="shared" ref="H18:H20" si="10">IF($D$1="ДА",(D18*F18*1.2),"Неприложимо")</f>
        <v>Неприложимо</v>
      </c>
      <c r="I18" s="95"/>
      <c r="J18" s="38"/>
      <c r="K18" s="39"/>
      <c r="L18" s="40"/>
      <c r="M18" s="40"/>
      <c r="N18" s="40"/>
      <c r="O18" s="41"/>
      <c r="P18" s="42">
        <f>+D18*O18</f>
        <v>0</v>
      </c>
      <c r="Q18" s="43"/>
      <c r="R18" s="39"/>
      <c r="S18" s="40"/>
      <c r="T18" s="40"/>
      <c r="U18" s="41"/>
      <c r="V18" s="42">
        <f>+D18*U18</f>
        <v>0</v>
      </c>
      <c r="W18" s="43"/>
      <c r="X18" s="39"/>
      <c r="Y18" s="40"/>
      <c r="Z18" s="40"/>
      <c r="AA18" s="41"/>
      <c r="AB18" s="42">
        <f>+D18*AA18</f>
        <v>0</v>
      </c>
      <c r="AC18" s="34"/>
    </row>
    <row r="19" spans="1:29" ht="15.75" x14ac:dyDescent="0.25">
      <c r="A19" s="34"/>
      <c r="B19" s="24">
        <v>2</v>
      </c>
      <c r="C19" s="44"/>
      <c r="D19" s="45"/>
      <c r="E19" s="20"/>
      <c r="F19" s="45"/>
      <c r="G19" s="46">
        <f t="shared" ref="G19:G20" si="11">D19*F19</f>
        <v>0</v>
      </c>
      <c r="H19" s="75" t="str">
        <f t="shared" si="10"/>
        <v>Неприложимо</v>
      </c>
      <c r="I19" s="96"/>
      <c r="J19" s="47"/>
      <c r="K19" s="48"/>
      <c r="L19" s="45"/>
      <c r="M19" s="45"/>
      <c r="N19" s="45"/>
      <c r="O19" s="49"/>
      <c r="P19" s="50">
        <f>+D19*O19</f>
        <v>0</v>
      </c>
      <c r="Q19" s="51"/>
      <c r="R19" s="48"/>
      <c r="S19" s="45"/>
      <c r="T19" s="45"/>
      <c r="U19" s="49"/>
      <c r="V19" s="50">
        <f>+D19*U19</f>
        <v>0</v>
      </c>
      <c r="W19" s="51"/>
      <c r="X19" s="48"/>
      <c r="Y19" s="45"/>
      <c r="Z19" s="45"/>
      <c r="AA19" s="49"/>
      <c r="AB19" s="50">
        <f>+D19*AA19</f>
        <v>0</v>
      </c>
      <c r="AC19" s="34"/>
    </row>
    <row r="20" spans="1:29" ht="15.75" x14ac:dyDescent="0.25">
      <c r="A20" s="34"/>
      <c r="B20" s="24">
        <v>3</v>
      </c>
      <c r="C20" s="44"/>
      <c r="D20" s="45"/>
      <c r="E20" s="20"/>
      <c r="F20" s="45"/>
      <c r="G20" s="46">
        <f t="shared" si="11"/>
        <v>0</v>
      </c>
      <c r="H20" s="75" t="str">
        <f t="shared" si="10"/>
        <v>Неприложимо</v>
      </c>
      <c r="I20" s="96"/>
      <c r="J20" s="47"/>
      <c r="K20" s="48"/>
      <c r="L20" s="45"/>
      <c r="M20" s="45"/>
      <c r="N20" s="45"/>
      <c r="O20" s="49"/>
      <c r="P20" s="50">
        <f>+D20*O20</f>
        <v>0</v>
      </c>
      <c r="Q20" s="51"/>
      <c r="R20" s="48"/>
      <c r="S20" s="45"/>
      <c r="T20" s="45"/>
      <c r="U20" s="49"/>
      <c r="V20" s="50">
        <f>+D20*U20</f>
        <v>0</v>
      </c>
      <c r="W20" s="51"/>
      <c r="X20" s="48"/>
      <c r="Y20" s="45"/>
      <c r="Z20" s="45"/>
      <c r="AA20" s="49"/>
      <c r="AB20" s="50">
        <f>+D20*AA20</f>
        <v>0</v>
      </c>
      <c r="AC20" s="34"/>
    </row>
    <row r="21" spans="1:29" ht="15.75" x14ac:dyDescent="0.25">
      <c r="A21" s="34"/>
      <c r="B21" s="104">
        <v>4</v>
      </c>
      <c r="C21" s="44"/>
      <c r="D21" s="52"/>
      <c r="E21" s="105"/>
      <c r="F21" s="52"/>
      <c r="G21" s="46">
        <f t="shared" ref="G21:G24" si="12">D21*F21</f>
        <v>0</v>
      </c>
      <c r="H21" s="75" t="str">
        <f t="shared" ref="H21:H24" si="13">IF($D$1="ДА",(D21*F21*1.2),"Неприложимо")</f>
        <v>Неприложимо</v>
      </c>
      <c r="I21" s="106"/>
      <c r="J21" s="53"/>
      <c r="K21" s="54"/>
      <c r="L21" s="52"/>
      <c r="M21" s="52"/>
      <c r="N21" s="52"/>
      <c r="O21" s="55"/>
      <c r="P21" s="50">
        <f t="shared" ref="P21:P23" si="14">+D21*O21</f>
        <v>0</v>
      </c>
      <c r="Q21" s="57"/>
      <c r="R21" s="54"/>
      <c r="S21" s="52"/>
      <c r="T21" s="52"/>
      <c r="U21" s="55"/>
      <c r="V21" s="56"/>
      <c r="W21" s="57"/>
      <c r="X21" s="54"/>
      <c r="Y21" s="52"/>
      <c r="Z21" s="52"/>
      <c r="AA21" s="55"/>
      <c r="AB21" s="56"/>
      <c r="AC21" s="34"/>
    </row>
    <row r="22" spans="1:29" ht="15.75" x14ac:dyDescent="0.25">
      <c r="A22" s="34"/>
      <c r="B22" s="104">
        <v>5</v>
      </c>
      <c r="C22" s="44"/>
      <c r="D22" s="52"/>
      <c r="E22" s="105"/>
      <c r="F22" s="52"/>
      <c r="G22" s="46">
        <f t="shared" si="12"/>
        <v>0</v>
      </c>
      <c r="H22" s="75" t="str">
        <f t="shared" si="13"/>
        <v>Неприложимо</v>
      </c>
      <c r="I22" s="106"/>
      <c r="J22" s="53"/>
      <c r="K22" s="54"/>
      <c r="L22" s="52"/>
      <c r="M22" s="52"/>
      <c r="N22" s="52"/>
      <c r="O22" s="55"/>
      <c r="P22" s="50">
        <f t="shared" si="14"/>
        <v>0</v>
      </c>
      <c r="Q22" s="57"/>
      <c r="R22" s="54"/>
      <c r="S22" s="52"/>
      <c r="T22" s="52"/>
      <c r="U22" s="55"/>
      <c r="V22" s="56"/>
      <c r="W22" s="57"/>
      <c r="X22" s="54"/>
      <c r="Y22" s="52"/>
      <c r="Z22" s="52"/>
      <c r="AA22" s="55"/>
      <c r="AB22" s="56"/>
      <c r="AC22" s="34"/>
    </row>
    <row r="23" spans="1:29" ht="15.75" x14ac:dyDescent="0.25">
      <c r="A23" s="34"/>
      <c r="B23" s="104">
        <v>6</v>
      </c>
      <c r="C23" s="44"/>
      <c r="D23" s="52"/>
      <c r="E23" s="105"/>
      <c r="F23" s="52"/>
      <c r="G23" s="46">
        <f t="shared" si="12"/>
        <v>0</v>
      </c>
      <c r="H23" s="75" t="str">
        <f t="shared" si="13"/>
        <v>Неприложимо</v>
      </c>
      <c r="I23" s="106"/>
      <c r="J23" s="53"/>
      <c r="K23" s="54"/>
      <c r="L23" s="52"/>
      <c r="M23" s="52"/>
      <c r="N23" s="52"/>
      <c r="O23" s="55"/>
      <c r="P23" s="50">
        <f t="shared" si="14"/>
        <v>0</v>
      </c>
      <c r="Q23" s="57"/>
      <c r="R23" s="54"/>
      <c r="S23" s="52"/>
      <c r="T23" s="52"/>
      <c r="U23" s="55"/>
      <c r="V23" s="56"/>
      <c r="W23" s="57"/>
      <c r="X23" s="54"/>
      <c r="Y23" s="52"/>
      <c r="Z23" s="52"/>
      <c r="AA23" s="55"/>
      <c r="AB23" s="56"/>
      <c r="AC23" s="34"/>
    </row>
    <row r="24" spans="1:29" ht="16.5" thickBot="1" x14ac:dyDescent="0.3">
      <c r="A24" s="34"/>
      <c r="B24" s="97">
        <v>7</v>
      </c>
      <c r="C24" s="108"/>
      <c r="D24" s="78"/>
      <c r="E24" s="98"/>
      <c r="F24" s="78"/>
      <c r="G24" s="46">
        <f t="shared" si="12"/>
        <v>0</v>
      </c>
      <c r="H24" s="75" t="str">
        <f t="shared" si="13"/>
        <v>Неприложимо</v>
      </c>
      <c r="I24" s="99"/>
      <c r="J24" s="53"/>
      <c r="K24" s="54"/>
      <c r="L24" s="52"/>
      <c r="M24" s="52"/>
      <c r="N24" s="52"/>
      <c r="O24" s="55"/>
      <c r="P24" s="56">
        <f>+D24*O24</f>
        <v>0</v>
      </c>
      <c r="Q24" s="57"/>
      <c r="R24" s="54"/>
      <c r="S24" s="52"/>
      <c r="T24" s="52"/>
      <c r="U24" s="55"/>
      <c r="V24" s="56">
        <f>+D24*U24</f>
        <v>0</v>
      </c>
      <c r="W24" s="57"/>
      <c r="X24" s="54"/>
      <c r="Y24" s="52"/>
      <c r="Z24" s="52"/>
      <c r="AA24" s="55"/>
      <c r="AB24" s="56">
        <f>+D24*AA24</f>
        <v>0</v>
      </c>
      <c r="AC24" s="34"/>
    </row>
    <row r="25" spans="1:29" ht="39" customHeight="1" thickBot="1" x14ac:dyDescent="0.3">
      <c r="A25" s="34"/>
      <c r="B25" s="37" t="s">
        <v>31</v>
      </c>
      <c r="C25" s="253" t="s">
        <v>91</v>
      </c>
      <c r="D25" s="253"/>
      <c r="E25" s="253"/>
      <c r="F25" s="253"/>
      <c r="G25" s="253"/>
      <c r="H25" s="253"/>
      <c r="I25" s="253"/>
      <c r="J25" s="254"/>
      <c r="K25" s="254"/>
      <c r="L25" s="254"/>
      <c r="M25" s="254"/>
      <c r="N25" s="254"/>
      <c r="O25" s="254"/>
      <c r="P25" s="254"/>
      <c r="Q25" s="254"/>
      <c r="R25" s="254"/>
      <c r="S25" s="254"/>
      <c r="T25" s="254"/>
      <c r="U25" s="254"/>
      <c r="V25" s="254"/>
      <c r="W25" s="254"/>
      <c r="X25" s="254"/>
      <c r="Y25" s="254"/>
      <c r="Z25" s="254"/>
      <c r="AA25" s="254"/>
      <c r="AB25" s="255"/>
      <c r="AC25" s="34"/>
    </row>
    <row r="26" spans="1:29" ht="15.75" x14ac:dyDescent="0.25">
      <c r="A26" s="34"/>
      <c r="B26" s="93">
        <v>1</v>
      </c>
      <c r="C26" s="107"/>
      <c r="D26" s="71"/>
      <c r="E26" s="94"/>
      <c r="F26" s="71"/>
      <c r="G26" s="72">
        <f>D26*F26</f>
        <v>0</v>
      </c>
      <c r="H26" s="73" t="str">
        <f t="shared" ref="H26:H36" si="15">IF($D$1="ДА",(D26*F26*1.2),"Неприложимо")</f>
        <v>Неприложимо</v>
      </c>
      <c r="I26" s="95"/>
      <c r="J26" s="38"/>
      <c r="K26" s="39"/>
      <c r="L26" s="40"/>
      <c r="M26" s="40"/>
      <c r="N26" s="40"/>
      <c r="O26" s="41"/>
      <c r="P26" s="42">
        <f>+D26*O26</f>
        <v>0</v>
      </c>
      <c r="Q26" s="43"/>
      <c r="R26" s="39"/>
      <c r="S26" s="40"/>
      <c r="T26" s="40"/>
      <c r="U26" s="41"/>
      <c r="V26" s="42">
        <f>+D26*U26</f>
        <v>0</v>
      </c>
      <c r="W26" s="43"/>
      <c r="X26" s="39"/>
      <c r="Y26" s="40"/>
      <c r="Z26" s="40"/>
      <c r="AA26" s="41"/>
      <c r="AB26" s="42">
        <f>+D26*AA26</f>
        <v>0</v>
      </c>
      <c r="AC26" s="34"/>
    </row>
    <row r="27" spans="1:29" ht="15.75" x14ac:dyDescent="0.25">
      <c r="A27" s="34"/>
      <c r="B27" s="24">
        <v>2</v>
      </c>
      <c r="C27" s="44"/>
      <c r="D27" s="45"/>
      <c r="E27" s="20"/>
      <c r="F27" s="45"/>
      <c r="G27" s="46">
        <f t="shared" ref="G27:G32" si="16">D27*F27</f>
        <v>0</v>
      </c>
      <c r="H27" s="75" t="str">
        <f t="shared" si="15"/>
        <v>Неприложимо</v>
      </c>
      <c r="I27" s="96"/>
      <c r="J27" s="47"/>
      <c r="K27" s="48"/>
      <c r="L27" s="45"/>
      <c r="M27" s="45"/>
      <c r="N27" s="45"/>
      <c r="O27" s="49"/>
      <c r="P27" s="50">
        <f>+D27*O27</f>
        <v>0</v>
      </c>
      <c r="Q27" s="51"/>
      <c r="R27" s="48"/>
      <c r="S27" s="45"/>
      <c r="T27" s="45"/>
      <c r="U27" s="49"/>
      <c r="V27" s="50">
        <f>+D27*U27</f>
        <v>0</v>
      </c>
      <c r="W27" s="51"/>
      <c r="X27" s="48"/>
      <c r="Y27" s="45"/>
      <c r="Z27" s="45"/>
      <c r="AA27" s="49"/>
      <c r="AB27" s="50">
        <f>+D27*AA27</f>
        <v>0</v>
      </c>
      <c r="AC27" s="34"/>
    </row>
    <row r="28" spans="1:29" ht="15.75" x14ac:dyDescent="0.25">
      <c r="A28" s="34"/>
      <c r="B28" s="24">
        <v>3</v>
      </c>
      <c r="C28" s="44"/>
      <c r="D28" s="45"/>
      <c r="E28" s="20"/>
      <c r="F28" s="45"/>
      <c r="G28" s="46">
        <f t="shared" si="16"/>
        <v>0</v>
      </c>
      <c r="H28" s="75" t="str">
        <f t="shared" si="15"/>
        <v>Неприложимо</v>
      </c>
      <c r="I28" s="96"/>
      <c r="J28" s="47"/>
      <c r="K28" s="48"/>
      <c r="L28" s="45"/>
      <c r="M28" s="45"/>
      <c r="N28" s="45"/>
      <c r="O28" s="49"/>
      <c r="P28" s="50">
        <f>+D28*O28</f>
        <v>0</v>
      </c>
      <c r="Q28" s="51"/>
      <c r="R28" s="48"/>
      <c r="S28" s="45"/>
      <c r="T28" s="45"/>
      <c r="U28" s="49"/>
      <c r="V28" s="50">
        <f>+D28*U28</f>
        <v>0</v>
      </c>
      <c r="W28" s="51"/>
      <c r="X28" s="48"/>
      <c r="Y28" s="45"/>
      <c r="Z28" s="45"/>
      <c r="AA28" s="49"/>
      <c r="AB28" s="50">
        <f>+D28*AA28</f>
        <v>0</v>
      </c>
      <c r="AC28" s="34"/>
    </row>
    <row r="29" spans="1:29" ht="15.75" x14ac:dyDescent="0.25">
      <c r="A29" s="34"/>
      <c r="B29" s="104">
        <v>4</v>
      </c>
      <c r="C29" s="44"/>
      <c r="D29" s="52"/>
      <c r="E29" s="105"/>
      <c r="F29" s="52"/>
      <c r="G29" s="46">
        <f t="shared" ref="G29:G31" si="17">D29*F29</f>
        <v>0</v>
      </c>
      <c r="H29" s="75" t="str">
        <f t="shared" ref="H29:H31" si="18">IF($D$1="ДА",(D29*F29*1.2),"Неприложимо")</f>
        <v>Неприложимо</v>
      </c>
      <c r="I29" s="106"/>
      <c r="J29" s="53"/>
      <c r="K29" s="54"/>
      <c r="L29" s="52"/>
      <c r="M29" s="52"/>
      <c r="N29" s="52"/>
      <c r="O29" s="55"/>
      <c r="P29" s="50">
        <f t="shared" ref="P29:P31" si="19">+D29*O29</f>
        <v>0</v>
      </c>
      <c r="Q29" s="57"/>
      <c r="R29" s="54"/>
      <c r="S29" s="52"/>
      <c r="T29" s="52"/>
      <c r="U29" s="55"/>
      <c r="V29" s="56"/>
      <c r="W29" s="57"/>
      <c r="X29" s="54"/>
      <c r="Y29" s="52"/>
      <c r="Z29" s="52"/>
      <c r="AA29" s="55"/>
      <c r="AB29" s="56"/>
      <c r="AC29" s="34"/>
    </row>
    <row r="30" spans="1:29" ht="15.75" x14ac:dyDescent="0.25">
      <c r="A30" s="34"/>
      <c r="B30" s="104">
        <v>5</v>
      </c>
      <c r="C30" s="44"/>
      <c r="D30" s="52"/>
      <c r="E30" s="105"/>
      <c r="F30" s="52"/>
      <c r="G30" s="46">
        <f t="shared" si="17"/>
        <v>0</v>
      </c>
      <c r="H30" s="75" t="str">
        <f t="shared" si="18"/>
        <v>Неприложимо</v>
      </c>
      <c r="I30" s="106"/>
      <c r="J30" s="53"/>
      <c r="K30" s="54"/>
      <c r="L30" s="52"/>
      <c r="M30" s="52"/>
      <c r="N30" s="52"/>
      <c r="O30" s="55"/>
      <c r="P30" s="50">
        <f t="shared" si="19"/>
        <v>0</v>
      </c>
      <c r="Q30" s="57"/>
      <c r="R30" s="54"/>
      <c r="S30" s="52"/>
      <c r="T30" s="52"/>
      <c r="U30" s="55"/>
      <c r="V30" s="56"/>
      <c r="W30" s="57"/>
      <c r="X30" s="54"/>
      <c r="Y30" s="52"/>
      <c r="Z30" s="52"/>
      <c r="AA30" s="55"/>
      <c r="AB30" s="56"/>
      <c r="AC30" s="34"/>
    </row>
    <row r="31" spans="1:29" ht="15.75" x14ac:dyDescent="0.25">
      <c r="A31" s="34"/>
      <c r="B31" s="104">
        <v>6</v>
      </c>
      <c r="C31" s="44"/>
      <c r="D31" s="52"/>
      <c r="E31" s="105"/>
      <c r="F31" s="52"/>
      <c r="G31" s="46">
        <f t="shared" si="17"/>
        <v>0</v>
      </c>
      <c r="H31" s="75" t="str">
        <f t="shared" si="18"/>
        <v>Неприложимо</v>
      </c>
      <c r="I31" s="106"/>
      <c r="J31" s="53"/>
      <c r="K31" s="54"/>
      <c r="L31" s="52"/>
      <c r="M31" s="52"/>
      <c r="N31" s="52"/>
      <c r="O31" s="55"/>
      <c r="P31" s="50">
        <f t="shared" si="19"/>
        <v>0</v>
      </c>
      <c r="Q31" s="57"/>
      <c r="R31" s="54"/>
      <c r="S31" s="52"/>
      <c r="T31" s="52"/>
      <c r="U31" s="55"/>
      <c r="V31" s="56"/>
      <c r="W31" s="57"/>
      <c r="X31" s="54"/>
      <c r="Y31" s="52"/>
      <c r="Z31" s="52"/>
      <c r="AA31" s="55"/>
      <c r="AB31" s="56"/>
      <c r="AC31" s="34"/>
    </row>
    <row r="32" spans="1:29" ht="16.5" thickBot="1" x14ac:dyDescent="0.3">
      <c r="A32" s="34"/>
      <c r="B32" s="97">
        <v>7</v>
      </c>
      <c r="C32" s="108"/>
      <c r="D32" s="78"/>
      <c r="E32" s="98"/>
      <c r="F32" s="78"/>
      <c r="G32" s="79">
        <f t="shared" si="16"/>
        <v>0</v>
      </c>
      <c r="H32" s="80" t="str">
        <f t="shared" si="15"/>
        <v>Неприложимо</v>
      </c>
      <c r="I32" s="99"/>
      <c r="J32" s="53"/>
      <c r="K32" s="54"/>
      <c r="L32" s="52"/>
      <c r="M32" s="52"/>
      <c r="N32" s="52"/>
      <c r="O32" s="55"/>
      <c r="P32" s="56">
        <f>+D32*O32</f>
        <v>0</v>
      </c>
      <c r="Q32" s="57"/>
      <c r="R32" s="54"/>
      <c r="S32" s="52"/>
      <c r="T32" s="52"/>
      <c r="U32" s="55"/>
      <c r="V32" s="56">
        <f>+D32*U32</f>
        <v>0</v>
      </c>
      <c r="W32" s="57"/>
      <c r="X32" s="54"/>
      <c r="Y32" s="52"/>
      <c r="Z32" s="52"/>
      <c r="AA32" s="55"/>
      <c r="AB32" s="56">
        <f>+D32*AA32</f>
        <v>0</v>
      </c>
      <c r="AC32" s="34"/>
    </row>
    <row r="33" spans="1:29" ht="15.75" thickBot="1" x14ac:dyDescent="0.3">
      <c r="A33" s="34"/>
      <c r="B33" s="37" t="s">
        <v>67</v>
      </c>
      <c r="C33" s="261" t="s">
        <v>30</v>
      </c>
      <c r="D33" s="261"/>
      <c r="E33" s="261"/>
      <c r="F33" s="261"/>
      <c r="G33" s="261"/>
      <c r="H33" s="261"/>
      <c r="I33" s="261"/>
      <c r="J33" s="256"/>
      <c r="K33" s="256"/>
      <c r="L33" s="256"/>
      <c r="M33" s="256"/>
      <c r="N33" s="256"/>
      <c r="O33" s="256"/>
      <c r="P33" s="256"/>
      <c r="Q33" s="256"/>
      <c r="R33" s="256"/>
      <c r="S33" s="256"/>
      <c r="T33" s="256"/>
      <c r="U33" s="256"/>
      <c r="V33" s="256"/>
      <c r="W33" s="256"/>
      <c r="X33" s="256"/>
      <c r="Y33" s="256"/>
      <c r="Z33" s="256"/>
      <c r="AA33" s="256"/>
      <c r="AB33" s="257"/>
      <c r="AC33" s="34"/>
    </row>
    <row r="34" spans="1:29" x14ac:dyDescent="0.25">
      <c r="A34" s="34"/>
      <c r="B34" s="70">
        <v>1</v>
      </c>
      <c r="C34" s="71" t="s">
        <v>86</v>
      </c>
      <c r="D34" s="71"/>
      <c r="E34" s="71"/>
      <c r="F34" s="71"/>
      <c r="G34" s="72">
        <f>D34*F34</f>
        <v>0</v>
      </c>
      <c r="H34" s="73" t="str">
        <f t="shared" si="15"/>
        <v>Неприложимо</v>
      </c>
      <c r="I34" s="74"/>
      <c r="J34" s="82"/>
      <c r="K34" s="83"/>
      <c r="L34" s="84"/>
      <c r="M34" s="84"/>
      <c r="N34" s="84"/>
      <c r="O34" s="85"/>
      <c r="P34" s="86">
        <f>+D34*O34</f>
        <v>0</v>
      </c>
      <c r="Q34" s="82"/>
      <c r="R34" s="83"/>
      <c r="S34" s="84"/>
      <c r="T34" s="84"/>
      <c r="U34" s="85"/>
      <c r="V34" s="86">
        <f>+D34*U34</f>
        <v>0</v>
      </c>
      <c r="W34" s="82"/>
      <c r="X34" s="83"/>
      <c r="Y34" s="84"/>
      <c r="Z34" s="84"/>
      <c r="AA34" s="85"/>
      <c r="AB34" s="86">
        <f>+D34*AA34</f>
        <v>0</v>
      </c>
      <c r="AC34" s="34"/>
    </row>
    <row r="35" spans="1:29" x14ac:dyDescent="0.25">
      <c r="A35" s="34"/>
      <c r="B35" s="3">
        <v>2</v>
      </c>
      <c r="C35" s="45" t="s">
        <v>87</v>
      </c>
      <c r="D35" s="45"/>
      <c r="E35" s="45"/>
      <c r="F35" s="45"/>
      <c r="G35" s="46">
        <f t="shared" ref="G35:G36" si="20">D35*F35</f>
        <v>0</v>
      </c>
      <c r="H35" s="75" t="str">
        <f t="shared" si="15"/>
        <v>Неприложимо</v>
      </c>
      <c r="I35" s="76"/>
      <c r="J35" s="51"/>
      <c r="K35" s="48"/>
      <c r="L35" s="45"/>
      <c r="M35" s="45"/>
      <c r="N35" s="45"/>
      <c r="O35" s="49"/>
      <c r="P35" s="50">
        <f>+D35*O35</f>
        <v>0</v>
      </c>
      <c r="Q35" s="51"/>
      <c r="R35" s="48"/>
      <c r="S35" s="45"/>
      <c r="T35" s="45"/>
      <c r="U35" s="49"/>
      <c r="V35" s="50">
        <f>+D35*U35</f>
        <v>0</v>
      </c>
      <c r="W35" s="51"/>
      <c r="X35" s="48"/>
      <c r="Y35" s="45"/>
      <c r="Z35" s="45"/>
      <c r="AA35" s="49"/>
      <c r="AB35" s="50">
        <f>+D35*AA35</f>
        <v>0</v>
      </c>
      <c r="AC35" s="34"/>
    </row>
    <row r="36" spans="1:29" ht="15.75" thickBot="1" x14ac:dyDescent="0.3">
      <c r="A36" s="34"/>
      <c r="B36" s="77">
        <v>3</v>
      </c>
      <c r="C36" s="78" t="s">
        <v>88</v>
      </c>
      <c r="D36" s="78"/>
      <c r="E36" s="78"/>
      <c r="F36" s="78"/>
      <c r="G36" s="79">
        <f t="shared" si="20"/>
        <v>0</v>
      </c>
      <c r="H36" s="80" t="str">
        <f t="shared" si="15"/>
        <v>Неприложимо</v>
      </c>
      <c r="I36" s="81"/>
      <c r="J36" s="87"/>
      <c r="K36" s="88"/>
      <c r="L36" s="78"/>
      <c r="M36" s="78"/>
      <c r="N36" s="78"/>
      <c r="O36" s="89"/>
      <c r="P36" s="90">
        <f>+D36*O36</f>
        <v>0</v>
      </c>
      <c r="Q36" s="87"/>
      <c r="R36" s="88"/>
      <c r="S36" s="78"/>
      <c r="T36" s="78"/>
      <c r="U36" s="89"/>
      <c r="V36" s="90">
        <f>+D36*U36</f>
        <v>0</v>
      </c>
      <c r="W36" s="87"/>
      <c r="X36" s="88"/>
      <c r="Y36" s="78"/>
      <c r="Z36" s="78"/>
      <c r="AA36" s="89"/>
      <c r="AB36" s="90">
        <f>+D36*AA36</f>
        <v>0</v>
      </c>
      <c r="AC36" s="34"/>
    </row>
    <row r="37" spans="1:29" ht="24.75" customHeight="1" thickBot="1" x14ac:dyDescent="0.3">
      <c r="A37" s="34"/>
      <c r="B37" s="258" t="s">
        <v>32</v>
      </c>
      <c r="C37" s="259"/>
      <c r="D37" s="259"/>
      <c r="E37" s="259"/>
      <c r="F37" s="260"/>
      <c r="G37" s="69">
        <f>SUM(G34:G36,G26:G32,G18:G24,G6:G16)</f>
        <v>0</v>
      </c>
      <c r="H37" s="69">
        <f>SUM(H34:H36,H26:H32,H18:H24,H6:H16)</f>
        <v>0</v>
      </c>
      <c r="I37" s="91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</row>
    <row r="38" spans="1:29" ht="24.75" customHeight="1" thickBot="1" x14ac:dyDescent="0.3">
      <c r="A38" s="34"/>
      <c r="B38" s="265" t="s">
        <v>98</v>
      </c>
      <c r="C38" s="266"/>
      <c r="D38" s="266"/>
      <c r="E38" s="266"/>
      <c r="F38" s="266"/>
      <c r="G38" s="266"/>
      <c r="H38" s="267"/>
      <c r="I38" s="92">
        <f>SUM(I26:I32,I18:I24,I6:I16)</f>
        <v>0</v>
      </c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</row>
    <row r="39" spans="1:29" ht="21.75" customHeight="1" x14ac:dyDescent="0.25">
      <c r="A39" s="34"/>
      <c r="B39" s="32"/>
      <c r="C39" s="32"/>
      <c r="D39" s="32"/>
      <c r="E39" s="32"/>
      <c r="F39" s="32"/>
      <c r="G39" s="32"/>
      <c r="H39" s="32"/>
      <c r="I39" s="32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</row>
    <row r="42" spans="1:29" ht="15.75" hidden="1" x14ac:dyDescent="0.25">
      <c r="B42" s="58">
        <v>1</v>
      </c>
      <c r="C42" s="59" t="s">
        <v>52</v>
      </c>
    </row>
    <row r="43" spans="1:29" ht="15.75" hidden="1" x14ac:dyDescent="0.25">
      <c r="B43" s="58">
        <v>2</v>
      </c>
      <c r="C43" s="59" t="s">
        <v>68</v>
      </c>
    </row>
    <row r="44" spans="1:29" ht="15.75" hidden="1" x14ac:dyDescent="0.25">
      <c r="B44" s="58">
        <v>3</v>
      </c>
      <c r="C44" s="59" t="s">
        <v>69</v>
      </c>
    </row>
    <row r="45" spans="1:29" hidden="1" x14ac:dyDescent="0.25">
      <c r="B45" s="58">
        <v>4</v>
      </c>
    </row>
    <row r="46" spans="1:29" hidden="1" x14ac:dyDescent="0.25">
      <c r="B46" s="58">
        <v>5</v>
      </c>
    </row>
    <row r="47" spans="1:29" hidden="1" x14ac:dyDescent="0.25">
      <c r="B47" s="58">
        <v>6</v>
      </c>
      <c r="C47" s="252" t="s">
        <v>70</v>
      </c>
      <c r="D47" s="252"/>
      <c r="E47" s="252"/>
      <c r="F47" s="252"/>
      <c r="G47" s="252"/>
      <c r="H47" s="60"/>
    </row>
    <row r="48" spans="1:29" hidden="1" x14ac:dyDescent="0.25">
      <c r="B48" s="58">
        <v>7</v>
      </c>
      <c r="C48" s="252" t="s">
        <v>71</v>
      </c>
      <c r="D48" s="252"/>
      <c r="E48" s="252"/>
      <c r="F48" s="252"/>
      <c r="G48" s="252"/>
      <c r="H48" s="60"/>
    </row>
    <row r="49" spans="2:8" hidden="1" x14ac:dyDescent="0.25">
      <c r="B49" s="58">
        <v>8</v>
      </c>
      <c r="C49" s="252" t="s">
        <v>72</v>
      </c>
      <c r="D49" s="252"/>
      <c r="E49" s="252"/>
      <c r="F49" s="252"/>
      <c r="G49" s="252"/>
      <c r="H49" s="60"/>
    </row>
    <row r="50" spans="2:8" hidden="1" x14ac:dyDescent="0.25">
      <c r="B50" s="58">
        <v>9</v>
      </c>
      <c r="C50" s="252" t="s">
        <v>73</v>
      </c>
      <c r="D50" s="252"/>
      <c r="E50" s="252"/>
      <c r="F50" s="252"/>
      <c r="G50" s="252"/>
      <c r="H50" s="60"/>
    </row>
    <row r="51" spans="2:8" hidden="1" x14ac:dyDescent="0.25">
      <c r="B51" s="58">
        <v>10</v>
      </c>
      <c r="C51" s="252" t="s">
        <v>74</v>
      </c>
      <c r="D51" s="252"/>
      <c r="E51" s="252"/>
      <c r="F51" s="252"/>
      <c r="G51" s="252"/>
      <c r="H51" s="60"/>
    </row>
    <row r="52" spans="2:8" hidden="1" x14ac:dyDescent="0.25">
      <c r="B52" s="58">
        <v>11</v>
      </c>
      <c r="C52" s="252" t="s">
        <v>75</v>
      </c>
      <c r="D52" s="252"/>
      <c r="E52" s="252"/>
      <c r="F52" s="252"/>
      <c r="G52" s="252"/>
      <c r="H52" s="60"/>
    </row>
    <row r="53" spans="2:8" hidden="1" x14ac:dyDescent="0.25">
      <c r="B53" s="58">
        <v>12</v>
      </c>
      <c r="C53" s="252" t="s">
        <v>76</v>
      </c>
      <c r="D53" s="252"/>
      <c r="E53" s="252"/>
      <c r="F53" s="252"/>
      <c r="G53" s="252"/>
      <c r="H53" s="60"/>
    </row>
    <row r="54" spans="2:8" hidden="1" x14ac:dyDescent="0.25">
      <c r="B54" s="58">
        <v>13</v>
      </c>
      <c r="C54" s="252" t="s">
        <v>77</v>
      </c>
      <c r="D54" s="252"/>
      <c r="E54" s="252"/>
      <c r="F54" s="252"/>
      <c r="G54" s="252"/>
      <c r="H54" s="60"/>
    </row>
    <row r="55" spans="2:8" hidden="1" x14ac:dyDescent="0.25">
      <c r="B55" s="58"/>
      <c r="C55" s="60" t="s">
        <v>92</v>
      </c>
      <c r="D55" s="60"/>
      <c r="E55" s="60"/>
      <c r="F55" s="60"/>
      <c r="G55" s="60"/>
      <c r="H55" s="60"/>
    </row>
    <row r="56" spans="2:8" hidden="1" x14ac:dyDescent="0.25">
      <c r="B56" s="58"/>
      <c r="C56" s="60" t="s">
        <v>93</v>
      </c>
      <c r="D56" s="60"/>
      <c r="E56" s="60"/>
      <c r="F56" s="60"/>
      <c r="G56" s="60"/>
      <c r="H56" s="60"/>
    </row>
    <row r="57" spans="2:8" hidden="1" x14ac:dyDescent="0.25">
      <c r="B57" s="58"/>
      <c r="C57" s="60" t="s">
        <v>94</v>
      </c>
      <c r="D57" s="60"/>
      <c r="E57" s="60"/>
      <c r="F57" s="60"/>
      <c r="G57" s="60"/>
      <c r="H57" s="60"/>
    </row>
    <row r="58" spans="2:8" hidden="1" x14ac:dyDescent="0.25">
      <c r="B58" s="58"/>
      <c r="C58" s="60"/>
      <c r="D58" s="60"/>
      <c r="E58" s="60"/>
      <c r="F58" s="60"/>
      <c r="G58" s="60"/>
      <c r="H58" s="60"/>
    </row>
    <row r="59" spans="2:8" hidden="1" x14ac:dyDescent="0.25">
      <c r="B59" s="58"/>
      <c r="C59" s="60"/>
      <c r="D59" s="60"/>
      <c r="E59" s="60"/>
      <c r="F59" s="60"/>
      <c r="G59" s="60"/>
      <c r="H59" s="60"/>
    </row>
    <row r="60" spans="2:8" hidden="1" x14ac:dyDescent="0.25">
      <c r="B60" s="58"/>
      <c r="C60" s="60"/>
      <c r="D60" s="60"/>
      <c r="E60" s="60"/>
      <c r="F60" s="60"/>
      <c r="G60" s="60"/>
      <c r="H60" s="60"/>
    </row>
    <row r="61" spans="2:8" hidden="1" x14ac:dyDescent="0.25">
      <c r="B61" s="58"/>
      <c r="C61" s="60"/>
      <c r="D61" s="60"/>
      <c r="E61" s="60"/>
      <c r="F61" s="60"/>
      <c r="G61" s="60"/>
      <c r="H61" s="60"/>
    </row>
    <row r="62" spans="2:8" hidden="1" x14ac:dyDescent="0.25">
      <c r="B62" s="58"/>
      <c r="C62" s="60"/>
      <c r="D62" s="60"/>
      <c r="E62" s="60"/>
      <c r="F62" s="60"/>
      <c r="G62" s="60"/>
      <c r="H62" s="60"/>
    </row>
    <row r="63" spans="2:8" hidden="1" x14ac:dyDescent="0.25">
      <c r="B63" s="58">
        <v>14</v>
      </c>
    </row>
    <row r="64" spans="2:8" hidden="1" x14ac:dyDescent="0.25">
      <c r="B64" s="58">
        <v>15</v>
      </c>
      <c r="C64" s="252" t="s">
        <v>80</v>
      </c>
      <c r="D64" s="252"/>
      <c r="E64" s="252"/>
      <c r="F64" s="252"/>
      <c r="G64" s="252"/>
      <c r="H64" s="60"/>
    </row>
    <row r="65" spans="2:8" hidden="1" x14ac:dyDescent="0.25">
      <c r="B65" s="58">
        <v>16</v>
      </c>
      <c r="C65" s="252" t="s">
        <v>81</v>
      </c>
      <c r="D65" s="252"/>
      <c r="E65" s="252"/>
      <c r="F65" s="252"/>
      <c r="G65" s="252"/>
      <c r="H65" s="60"/>
    </row>
    <row r="66" spans="2:8" hidden="1" x14ac:dyDescent="0.25">
      <c r="B66" s="58">
        <v>17</v>
      </c>
      <c r="C66" s="252" t="s">
        <v>78</v>
      </c>
      <c r="D66" s="252"/>
      <c r="E66" s="252"/>
      <c r="F66" s="252"/>
      <c r="G66" s="252"/>
      <c r="H66" s="60"/>
    </row>
    <row r="67" spans="2:8" hidden="1" x14ac:dyDescent="0.25">
      <c r="B67" s="58">
        <v>18</v>
      </c>
      <c r="C67" s="252" t="s">
        <v>79</v>
      </c>
      <c r="D67" s="252"/>
      <c r="E67" s="252"/>
      <c r="F67" s="252"/>
      <c r="G67" s="252"/>
      <c r="H67" s="60"/>
    </row>
    <row r="68" spans="2:8" hidden="1" x14ac:dyDescent="0.25">
      <c r="B68" s="58"/>
      <c r="C68" s="60" t="s">
        <v>92</v>
      </c>
      <c r="D68" s="60"/>
      <c r="E68" s="60"/>
      <c r="F68" s="60"/>
      <c r="G68" s="60"/>
      <c r="H68" s="60"/>
    </row>
    <row r="69" spans="2:8" hidden="1" x14ac:dyDescent="0.25">
      <c r="B69" s="58"/>
      <c r="C69" s="60" t="s">
        <v>93</v>
      </c>
      <c r="D69" s="60"/>
      <c r="E69" s="60"/>
      <c r="F69" s="60"/>
      <c r="G69" s="60"/>
      <c r="H69" s="60"/>
    </row>
    <row r="70" spans="2:8" hidden="1" x14ac:dyDescent="0.25">
      <c r="B70" s="58"/>
      <c r="C70" s="60" t="s">
        <v>94</v>
      </c>
      <c r="D70" s="60"/>
      <c r="E70" s="60"/>
      <c r="F70" s="60"/>
      <c r="G70" s="60"/>
      <c r="H70" s="60"/>
    </row>
    <row r="71" spans="2:8" hidden="1" x14ac:dyDescent="0.25">
      <c r="B71" s="58"/>
      <c r="C71" s="60"/>
      <c r="D71" s="60"/>
      <c r="E71" s="60"/>
      <c r="F71" s="60"/>
      <c r="G71" s="60"/>
      <c r="H71" s="60"/>
    </row>
    <row r="72" spans="2:8" hidden="1" x14ac:dyDescent="0.25">
      <c r="B72" s="58"/>
      <c r="C72" s="60"/>
      <c r="D72" s="60"/>
      <c r="E72" s="60"/>
      <c r="F72" s="60"/>
      <c r="G72" s="60"/>
      <c r="H72" s="60"/>
    </row>
    <row r="73" spans="2:8" hidden="1" x14ac:dyDescent="0.25">
      <c r="B73" s="58">
        <v>19</v>
      </c>
    </row>
    <row r="74" spans="2:8" hidden="1" x14ac:dyDescent="0.25">
      <c r="B74" s="58">
        <v>20</v>
      </c>
      <c r="C74" s="252" t="s">
        <v>82</v>
      </c>
      <c r="D74" s="252"/>
      <c r="E74" s="252"/>
      <c r="F74" s="252"/>
      <c r="G74" s="252"/>
      <c r="H74" s="60"/>
    </row>
    <row r="75" spans="2:8" hidden="1" x14ac:dyDescent="0.25">
      <c r="B75" s="58">
        <v>21</v>
      </c>
      <c r="C75" s="252" t="s">
        <v>83</v>
      </c>
      <c r="D75" s="252"/>
      <c r="E75" s="252"/>
      <c r="F75" s="252"/>
      <c r="G75" s="252"/>
      <c r="H75" s="60"/>
    </row>
    <row r="76" spans="2:8" hidden="1" x14ac:dyDescent="0.25">
      <c r="B76" s="58">
        <v>22</v>
      </c>
      <c r="C76" s="252" t="s">
        <v>84</v>
      </c>
      <c r="D76" s="252"/>
      <c r="E76" s="252"/>
      <c r="F76" s="252"/>
      <c r="G76" s="252"/>
      <c r="H76" s="60"/>
    </row>
    <row r="77" spans="2:8" hidden="1" x14ac:dyDescent="0.25">
      <c r="B77" s="58">
        <v>23</v>
      </c>
      <c r="C77" s="252" t="s">
        <v>85</v>
      </c>
      <c r="D77" s="252"/>
      <c r="E77" s="252"/>
      <c r="F77" s="252"/>
      <c r="G77" s="252"/>
      <c r="H77" s="60"/>
    </row>
    <row r="78" spans="2:8" hidden="1" x14ac:dyDescent="0.25">
      <c r="B78" s="58">
        <v>24</v>
      </c>
      <c r="C78" s="60" t="s">
        <v>92</v>
      </c>
    </row>
    <row r="79" spans="2:8" hidden="1" x14ac:dyDescent="0.25">
      <c r="B79" s="58">
        <v>25</v>
      </c>
      <c r="C79" s="60" t="s">
        <v>93</v>
      </c>
    </row>
    <row r="80" spans="2:8" hidden="1" x14ac:dyDescent="0.25">
      <c r="B80" s="58">
        <v>26</v>
      </c>
      <c r="C80" s="60" t="s">
        <v>94</v>
      </c>
    </row>
    <row r="81" spans="2:2" hidden="1" x14ac:dyDescent="0.25">
      <c r="B81" s="58">
        <v>27</v>
      </c>
    </row>
    <row r="82" spans="2:2" hidden="1" x14ac:dyDescent="0.25">
      <c r="B82" s="58">
        <v>28</v>
      </c>
    </row>
    <row r="83" spans="2:2" hidden="1" x14ac:dyDescent="0.25">
      <c r="B83" s="58">
        <v>29</v>
      </c>
    </row>
  </sheetData>
  <mergeCells count="30">
    <mergeCell ref="B2:H2"/>
    <mergeCell ref="B38:H38"/>
    <mergeCell ref="J2:P2"/>
    <mergeCell ref="Q2:V2"/>
    <mergeCell ref="W2:AB2"/>
    <mergeCell ref="C77:G77"/>
    <mergeCell ref="C5:I5"/>
    <mergeCell ref="J5:AB5"/>
    <mergeCell ref="C17:I17"/>
    <mergeCell ref="J17:AB17"/>
    <mergeCell ref="J33:AB33"/>
    <mergeCell ref="B37:F37"/>
    <mergeCell ref="C33:I33"/>
    <mergeCell ref="C25:I25"/>
    <mergeCell ref="J25:AB25"/>
    <mergeCell ref="C50:G50"/>
    <mergeCell ref="C49:G49"/>
    <mergeCell ref="C48:G48"/>
    <mergeCell ref="C47:G47"/>
    <mergeCell ref="C76:G76"/>
    <mergeCell ref="C51:G51"/>
    <mergeCell ref="C66:G66"/>
    <mergeCell ref="C67:G67"/>
    <mergeCell ref="C74:G74"/>
    <mergeCell ref="C75:G75"/>
    <mergeCell ref="C52:G52"/>
    <mergeCell ref="C53:G53"/>
    <mergeCell ref="C54:G54"/>
    <mergeCell ref="C64:G64"/>
    <mergeCell ref="C65:G65"/>
  </mergeCells>
  <dataValidations count="8">
    <dataValidation type="list" allowBlank="1" showInputMessage="1" showErrorMessage="1" sqref="I26:I32 I18:I24 I6:I16">
      <formula1>"X"</formula1>
    </dataValidation>
    <dataValidation type="list" allowBlank="1" showInputMessage="1" showErrorMessage="1" error="Изберете от падащото меню." sqref="E27:E32 E19:E24 E7:E16">
      <formula1>$B$49:$B$53</formula1>
    </dataValidation>
    <dataValidation type="list" allowBlank="1" showInputMessage="1" showErrorMessage="1" sqref="E34:E36">
      <formula1>"бр."</formula1>
    </dataValidation>
    <dataValidation type="list" allowBlank="1" showInputMessage="1" showErrorMessage="1" error="Изберете от падащото меню." sqref="E6 E18 E26">
      <formula1>$C$42:$C$46</formula1>
    </dataValidation>
    <dataValidation type="list" allowBlank="1" showInputMessage="1" showErrorMessage="1" sqref="C6:C16">
      <formula1>$C$47:$C$57</formula1>
    </dataValidation>
    <dataValidation type="list" allowBlank="1" showInputMessage="1" showErrorMessage="1" sqref="D1">
      <formula1>"ДА,НЕ"</formula1>
    </dataValidation>
    <dataValidation type="list" allowBlank="1" showInputMessage="1" showErrorMessage="1" sqref="C18:C24">
      <formula1>$C$64:$C$70</formula1>
    </dataValidation>
    <dataValidation type="list" allowBlank="1" showInputMessage="1" showErrorMessage="1" sqref="C26:C32">
      <formula1>$C$74:$C$80</formula1>
    </dataValidation>
  </dataValidations>
  <pageMargins left="0.7" right="0.7" top="0.75" bottom="0.75" header="0.3" footer="0.3"/>
  <pageSetup paperSize="9" scale="1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topLeftCell="A28" workbookViewId="0">
      <selection activeCell="E53" sqref="E53"/>
    </sheetView>
  </sheetViews>
  <sheetFormatPr defaultRowHeight="15" x14ac:dyDescent="0.25"/>
  <cols>
    <col min="1" max="1" width="13.28515625" bestFit="1" customWidth="1"/>
    <col min="2" max="2" width="13" customWidth="1"/>
  </cols>
  <sheetData>
    <row r="1" spans="1:2" x14ac:dyDescent="0.25">
      <c r="A1" s="1" t="s">
        <v>33</v>
      </c>
      <c r="B1" s="1" t="s">
        <v>34</v>
      </c>
    </row>
    <row r="2" spans="1:2" x14ac:dyDescent="0.25">
      <c r="A2" s="1" t="str">
        <f>IF('Заявени разходи'!I6="X",'Заявени разходи'!G6,"")</f>
        <v/>
      </c>
      <c r="B2" s="1" t="e">
        <f>IF('Заявени разходи'!#REF!="X",'Заявени разходи'!G6,"")</f>
        <v>#REF!</v>
      </c>
    </row>
    <row r="3" spans="1:2" x14ac:dyDescent="0.25">
      <c r="A3" s="1" t="str">
        <f>IF('Заявени разходи'!I7="X",'Заявени разходи'!G7,"")</f>
        <v/>
      </c>
      <c r="B3" s="1" t="e">
        <f>IF('Заявени разходи'!#REF!="X",'Заявени разходи'!G7,"")</f>
        <v>#REF!</v>
      </c>
    </row>
    <row r="4" spans="1:2" x14ac:dyDescent="0.25">
      <c r="A4" s="1" t="str">
        <f>IF('Заявени разходи'!I8="X",'Заявени разходи'!G8,"")</f>
        <v/>
      </c>
      <c r="B4" s="1" t="e">
        <f>IF('Заявени разходи'!#REF!="X",'Заявени разходи'!G8,"")</f>
        <v>#REF!</v>
      </c>
    </row>
    <row r="5" spans="1:2" x14ac:dyDescent="0.25">
      <c r="A5" s="1" t="str">
        <f>IF('Заявени разходи'!I9="X",'Заявени разходи'!G9,"")</f>
        <v/>
      </c>
      <c r="B5" s="1" t="e">
        <f>IF('Заявени разходи'!#REF!="X",'Заявени разходи'!G9,"")</f>
        <v>#REF!</v>
      </c>
    </row>
    <row r="6" spans="1:2" x14ac:dyDescent="0.25">
      <c r="A6" s="1" t="str">
        <f>IF('Заявени разходи'!I10="X",'Заявени разходи'!G10,"")</f>
        <v/>
      </c>
      <c r="B6" s="1" t="e">
        <f>IF('Заявени разходи'!#REF!="X",'Заявени разходи'!G10,"")</f>
        <v>#REF!</v>
      </c>
    </row>
    <row r="7" spans="1:2" x14ac:dyDescent="0.25">
      <c r="A7" s="1" t="str">
        <f>IF('Заявени разходи'!I11="X",'Заявени разходи'!G11,"")</f>
        <v/>
      </c>
      <c r="B7" s="1" t="e">
        <f>IF('Заявени разходи'!#REF!="X",'Заявени разходи'!G11,"")</f>
        <v>#REF!</v>
      </c>
    </row>
    <row r="8" spans="1:2" x14ac:dyDescent="0.25">
      <c r="A8" s="1" t="str">
        <f>IF('Заявени разходи'!I12="X",'Заявени разходи'!G12,"")</f>
        <v/>
      </c>
      <c r="B8" s="1" t="e">
        <f>IF('Заявени разходи'!#REF!="X",'Заявени разходи'!G12,"")</f>
        <v>#REF!</v>
      </c>
    </row>
    <row r="9" spans="1:2" x14ac:dyDescent="0.25">
      <c r="A9" s="1" t="str">
        <f>IF('Заявени разходи'!I13="X",'Заявени разходи'!G13,"")</f>
        <v/>
      </c>
      <c r="B9" s="1" t="e">
        <f>IF('Заявени разходи'!#REF!="X",'Заявени разходи'!G13,"")</f>
        <v>#REF!</v>
      </c>
    </row>
    <row r="10" spans="1:2" x14ac:dyDescent="0.25">
      <c r="A10" s="1" t="e">
        <f>IF('Заявени разходи'!#REF!="X",'Заявени разходи'!#REF!,"")</f>
        <v>#REF!</v>
      </c>
      <c r="B10" s="1" t="e">
        <f>IF('Заявени разходи'!#REF!="X",'Заявени разходи'!#REF!,"")</f>
        <v>#REF!</v>
      </c>
    </row>
    <row r="11" spans="1:2" x14ac:dyDescent="0.25">
      <c r="A11" s="1" t="e">
        <f>IF('Заявени разходи'!#REF!="X",'Заявени разходи'!#REF!,"")</f>
        <v>#REF!</v>
      </c>
      <c r="B11" s="1" t="e">
        <f>IF('Заявени разходи'!#REF!="X",'Заявени разходи'!#REF!,"")</f>
        <v>#REF!</v>
      </c>
    </row>
    <row r="12" spans="1:2" x14ac:dyDescent="0.25">
      <c r="A12" s="1" t="e">
        <f>IF('Заявени разходи'!#REF!="X",'Заявени разходи'!#REF!,"")</f>
        <v>#REF!</v>
      </c>
      <c r="B12" s="1" t="e">
        <f>IF('Заявени разходи'!#REF!="X",'Заявени разходи'!#REF!,"")</f>
        <v>#REF!</v>
      </c>
    </row>
    <row r="13" spans="1:2" x14ac:dyDescent="0.25">
      <c r="A13" s="1" t="e">
        <f>IF('Заявени разходи'!#REF!="X",'Заявени разходи'!#REF!,"")</f>
        <v>#REF!</v>
      </c>
      <c r="B13" s="1" t="e">
        <f>IF('Заявени разходи'!#REF!="X",'Заявени разходи'!#REF!,"")</f>
        <v>#REF!</v>
      </c>
    </row>
    <row r="14" spans="1:2" x14ac:dyDescent="0.25">
      <c r="A14" s="1" t="e">
        <f>IF('Заявени разходи'!#REF!="X",'Заявени разходи'!#REF!,"")</f>
        <v>#REF!</v>
      </c>
      <c r="B14" s="1" t="e">
        <f>IF('Заявени разходи'!#REF!="X",'Заявени разходи'!#REF!,"")</f>
        <v>#REF!</v>
      </c>
    </row>
    <row r="15" spans="1:2" x14ac:dyDescent="0.25">
      <c r="A15" s="1" t="e">
        <f>IF('Заявени разходи'!#REF!="X",'Заявени разходи'!#REF!,"")</f>
        <v>#REF!</v>
      </c>
      <c r="B15" s="1" t="e">
        <f>IF('Заявени разходи'!#REF!="X",'Заявени разходи'!#REF!,"")</f>
        <v>#REF!</v>
      </c>
    </row>
    <row r="16" spans="1:2" x14ac:dyDescent="0.25">
      <c r="A16" s="1" t="e">
        <f>IF('Заявени разходи'!#REF!="X",'Заявени разходи'!#REF!,"")</f>
        <v>#REF!</v>
      </c>
      <c r="B16" s="1" t="e">
        <f>IF('Заявени разходи'!#REF!="X",'Заявени разходи'!#REF!,"")</f>
        <v>#REF!</v>
      </c>
    </row>
    <row r="17" spans="1:2" x14ac:dyDescent="0.25">
      <c r="A17" s="1" t="e">
        <f>IF('Заявени разходи'!#REF!="X",'Заявени разходи'!#REF!,"")</f>
        <v>#REF!</v>
      </c>
      <c r="B17" s="1" t="e">
        <f>IF('Заявени разходи'!#REF!="X",'Заявени разходи'!#REF!,"")</f>
        <v>#REF!</v>
      </c>
    </row>
    <row r="18" spans="1:2" x14ac:dyDescent="0.25">
      <c r="A18" s="1" t="e">
        <f>IF('Заявени разходи'!#REF!="X",'Заявени разходи'!#REF!,"")</f>
        <v>#REF!</v>
      </c>
      <c r="B18" s="1" t="e">
        <f>IF('Заявени разходи'!#REF!="X",'Заявени разходи'!#REF!,"")</f>
        <v>#REF!</v>
      </c>
    </row>
    <row r="19" spans="1:2" x14ac:dyDescent="0.25">
      <c r="A19" s="1" t="e">
        <f>IF('Заявени разходи'!#REF!="X",'Заявени разходи'!#REF!,"")</f>
        <v>#REF!</v>
      </c>
      <c r="B19" s="1" t="e">
        <f>IF('Заявени разходи'!#REF!="X",'Заявени разходи'!#REF!,"")</f>
        <v>#REF!</v>
      </c>
    </row>
    <row r="20" spans="1:2" x14ac:dyDescent="0.25">
      <c r="A20" s="1" t="e">
        <f>IF('Заявени разходи'!#REF!="X",'Заявени разходи'!#REF!,"")</f>
        <v>#REF!</v>
      </c>
      <c r="B20" s="1" t="e">
        <f>IF('Заявени разходи'!#REF!="X",'Заявени разходи'!#REF!,"")</f>
        <v>#REF!</v>
      </c>
    </row>
    <row r="21" spans="1:2" x14ac:dyDescent="0.25">
      <c r="A21" s="1" t="e">
        <f>IF('Заявени разходи'!#REF!="X",'Заявени разходи'!#REF!,"")</f>
        <v>#REF!</v>
      </c>
      <c r="B21" s="1" t="e">
        <f>IF('Заявени разходи'!#REF!="X",'Заявени разходи'!#REF!,"")</f>
        <v>#REF!</v>
      </c>
    </row>
    <row r="22" spans="1:2" x14ac:dyDescent="0.25">
      <c r="A22" s="1" t="e">
        <f>IF('Заявени разходи'!#REF!="X",'Заявени разходи'!#REF!,"")</f>
        <v>#REF!</v>
      </c>
      <c r="B22" s="1" t="e">
        <f>IF('Заявени разходи'!#REF!="X",'Заявени разходи'!#REF!,"")</f>
        <v>#REF!</v>
      </c>
    </row>
    <row r="23" spans="1:2" x14ac:dyDescent="0.25">
      <c r="A23" s="1" t="e">
        <f>IF('Заявени разходи'!#REF!="X",'Заявени разходи'!#REF!,"")</f>
        <v>#REF!</v>
      </c>
      <c r="B23" s="1" t="e">
        <f>IF('Заявени разходи'!#REF!="X",'Заявени разходи'!#REF!,"")</f>
        <v>#REF!</v>
      </c>
    </row>
    <row r="24" spans="1:2" x14ac:dyDescent="0.25">
      <c r="A24" s="1" t="e">
        <f>IF('Заявени разходи'!#REF!="X",'Заявени разходи'!#REF!,"")</f>
        <v>#REF!</v>
      </c>
      <c r="B24" s="1" t="e">
        <f>IF('Заявени разходи'!#REF!="X",'Заявени разходи'!#REF!,"")</f>
        <v>#REF!</v>
      </c>
    </row>
    <row r="25" spans="1:2" x14ac:dyDescent="0.25">
      <c r="A25" s="1" t="e">
        <f>IF('Заявени разходи'!#REF!="X",'Заявени разходи'!#REF!,"")</f>
        <v>#REF!</v>
      </c>
      <c r="B25" s="1" t="e">
        <f>IF('Заявени разходи'!#REF!="X",'Заявени разходи'!#REF!,"")</f>
        <v>#REF!</v>
      </c>
    </row>
    <row r="26" spans="1:2" x14ac:dyDescent="0.25">
      <c r="A26" s="1" t="e">
        <f>IF('Заявени разходи'!#REF!="X",'Заявени разходи'!#REF!,"")</f>
        <v>#REF!</v>
      </c>
      <c r="B26" s="1" t="e">
        <f>IF('Заявени разходи'!#REF!="X",'Заявени разходи'!#REF!,"")</f>
        <v>#REF!</v>
      </c>
    </row>
    <row r="27" spans="1:2" x14ac:dyDescent="0.25">
      <c r="A27" s="1" t="e">
        <f>IF('Заявени разходи'!#REF!="X",'Заявени разходи'!#REF!,"")</f>
        <v>#REF!</v>
      </c>
      <c r="B27" s="1" t="e">
        <f>IF('Заявени разходи'!#REF!="X",'Заявени разходи'!#REF!,"")</f>
        <v>#REF!</v>
      </c>
    </row>
    <row r="28" spans="1:2" x14ac:dyDescent="0.25">
      <c r="A28" s="1" t="e">
        <f>IF('Заявени разходи'!#REF!="X",'Заявени разходи'!#REF!,"")</f>
        <v>#REF!</v>
      </c>
      <c r="B28" s="1" t="e">
        <f>IF('Заявени разходи'!#REF!="X",'Заявени разходи'!#REF!,"")</f>
        <v>#REF!</v>
      </c>
    </row>
    <row r="29" spans="1:2" x14ac:dyDescent="0.25">
      <c r="A29" s="1" t="e">
        <f>IF('Заявени разходи'!#REF!="X",'Заявени разходи'!#REF!,"")</f>
        <v>#REF!</v>
      </c>
      <c r="B29" s="1" t="e">
        <f>IF('Заявени разходи'!#REF!="X",'Заявени разходи'!#REF!,"")</f>
        <v>#REF!</v>
      </c>
    </row>
    <row r="30" spans="1:2" x14ac:dyDescent="0.25">
      <c r="A30" s="1" t="e">
        <f>IF('Заявени разходи'!#REF!="X",'Заявени разходи'!#REF!,"")</f>
        <v>#REF!</v>
      </c>
      <c r="B30" s="1" t="e">
        <f>IF('Заявени разходи'!#REF!="X",'Заявени разходи'!#REF!,"")</f>
        <v>#REF!</v>
      </c>
    </row>
    <row r="31" spans="1:2" x14ac:dyDescent="0.25">
      <c r="A31" s="1" t="e">
        <f>IF('Заявени разходи'!#REF!="X",'Заявени разходи'!#REF!,"")</f>
        <v>#REF!</v>
      </c>
      <c r="B31" s="1" t="e">
        <f>IF('Заявени разходи'!#REF!="X",'Заявени разходи'!#REF!,"")</f>
        <v>#REF!</v>
      </c>
    </row>
    <row r="32" spans="1:2" x14ac:dyDescent="0.25">
      <c r="A32" s="1" t="str">
        <f>IF('Заявени разходи'!I18="X",'Заявени разходи'!G18,"")</f>
        <v/>
      </c>
      <c r="B32" s="1" t="e">
        <f>IF('Заявени разходи'!#REF!="X",'Заявени разходи'!G18,"")</f>
        <v>#REF!</v>
      </c>
    </row>
    <row r="33" spans="1:2" x14ac:dyDescent="0.25">
      <c r="A33" s="1" t="str">
        <f>IF('Заявени разходи'!I19="X",'Заявени разходи'!G19,"")</f>
        <v/>
      </c>
      <c r="B33" s="1" t="e">
        <f>IF('Заявени разходи'!#REF!="X",'Заявени разходи'!G19,"")</f>
        <v>#REF!</v>
      </c>
    </row>
    <row r="34" spans="1:2" x14ac:dyDescent="0.25">
      <c r="A34" s="1" t="str">
        <f>IF('Заявени разходи'!I20="X",'Заявени разходи'!G20,"")</f>
        <v/>
      </c>
      <c r="B34" s="1" t="e">
        <f>IF('Заявени разходи'!#REF!="X",'Заявени разходи'!G20,"")</f>
        <v>#REF!</v>
      </c>
    </row>
    <row r="35" spans="1:2" x14ac:dyDescent="0.25">
      <c r="A35" s="1" t="str">
        <f>IF('Заявени разходи'!I24="X",'Заявени разходи'!G24,"")</f>
        <v/>
      </c>
      <c r="B35" s="1" t="e">
        <f>IF('Заявени разходи'!#REF!="X",'Заявени разходи'!G24,"")</f>
        <v>#REF!</v>
      </c>
    </row>
    <row r="36" spans="1:2" x14ac:dyDescent="0.25">
      <c r="A36" s="1" t="e">
        <f>IF('Заявени разходи'!#REF!="X",'Заявени разходи'!#REF!,"")</f>
        <v>#REF!</v>
      </c>
      <c r="B36" s="1" t="e">
        <f>IF('Заявени разходи'!#REF!="X",'Заявени разходи'!#REF!,"")</f>
        <v>#REF!</v>
      </c>
    </row>
    <row r="37" spans="1:2" x14ac:dyDescent="0.25">
      <c r="A37" s="1" t="e">
        <f>IF('Заявени разходи'!#REF!="X",'Заявени разходи'!#REF!,"")</f>
        <v>#REF!</v>
      </c>
      <c r="B37" s="1" t="e">
        <f>IF('Заявени разходи'!#REF!="X",'Заявени разходи'!#REF!,"")</f>
        <v>#REF!</v>
      </c>
    </row>
    <row r="38" spans="1:2" x14ac:dyDescent="0.25">
      <c r="A38" s="1" t="e">
        <f>IF('Заявени разходи'!#REF!="X",'Заявени разходи'!#REF!,"")</f>
        <v>#REF!</v>
      </c>
      <c r="B38" s="1" t="e">
        <f>IF('Заявени разходи'!#REF!="X",'Заявени разходи'!#REF!,"")</f>
        <v>#REF!</v>
      </c>
    </row>
    <row r="39" spans="1:2" x14ac:dyDescent="0.25">
      <c r="A39" s="1" t="e">
        <f>IF('Заявени разходи'!#REF!="X",'Заявени разходи'!#REF!,"")</f>
        <v>#REF!</v>
      </c>
      <c r="B39" s="1" t="e">
        <f>IF('Заявени разходи'!#REF!="X",'Заявени разходи'!#REF!,"")</f>
        <v>#REF!</v>
      </c>
    </row>
    <row r="40" spans="1:2" x14ac:dyDescent="0.25">
      <c r="A40" s="1" t="e">
        <f>IF('Заявени разходи'!#REF!="X",'Заявени разходи'!#REF!,"")</f>
        <v>#REF!</v>
      </c>
      <c r="B40" s="1" t="e">
        <f>IF('Заявени разходи'!#REF!="X",'Заявени разходи'!#REF!,"")</f>
        <v>#REF!</v>
      </c>
    </row>
    <row r="41" spans="1:2" x14ac:dyDescent="0.25">
      <c r="A41" s="1" t="e">
        <f>IF('Заявени разходи'!#REF!="X",'Заявени разходи'!#REF!,"")</f>
        <v>#REF!</v>
      </c>
      <c r="B41" s="1" t="e">
        <f>IF('Заявени разходи'!#REF!="X",'Заявени разходи'!#REF!,"")</f>
        <v>#REF!</v>
      </c>
    </row>
    <row r="42" spans="1:2" x14ac:dyDescent="0.25">
      <c r="A42" s="1" t="e">
        <f>IF('Заявени разходи'!#REF!="X",'Заявени разходи'!#REF!,"")</f>
        <v>#REF!</v>
      </c>
      <c r="B42" s="1" t="e">
        <f>IF('Заявени разходи'!#REF!="X",'Заявени разходи'!#REF!,"")</f>
        <v>#REF!</v>
      </c>
    </row>
    <row r="43" spans="1:2" x14ac:dyDescent="0.25">
      <c r="A43" s="1" t="e">
        <f>IF('Заявени разходи'!#REF!="X",'Заявени разходи'!#REF!,"")</f>
        <v>#REF!</v>
      </c>
      <c r="B43" s="1" t="e">
        <f>IF('Заявени разходи'!#REF!="X",'Заявени разходи'!#REF!,"")</f>
        <v>#REF!</v>
      </c>
    </row>
    <row r="44" spans="1:2" x14ac:dyDescent="0.25">
      <c r="A44" s="1" t="e">
        <f>IF('Заявени разходи'!#REF!="X",'Заявени разходи'!#REF!,"")</f>
        <v>#REF!</v>
      </c>
      <c r="B44" s="1" t="e">
        <f>IF('Заявени разходи'!#REF!="X",'Заявени разходи'!#REF!,"")</f>
        <v>#REF!</v>
      </c>
    </row>
    <row r="45" spans="1:2" x14ac:dyDescent="0.25">
      <c r="A45" s="1" t="e">
        <f>IF('Заявени разходи'!#REF!="X",'Заявени разходи'!#REF!,"")</f>
        <v>#REF!</v>
      </c>
      <c r="B45" s="1" t="e">
        <f>IF('Заявени разходи'!#REF!="X",'Заявени разходи'!#REF!,"")</f>
        <v>#REF!</v>
      </c>
    </row>
    <row r="46" spans="1:2" x14ac:dyDescent="0.25">
      <c r="A46" s="1" t="e">
        <f>IF('Заявени разходи'!#REF!="X",'Заявени разходи'!#REF!,"")</f>
        <v>#REF!</v>
      </c>
      <c r="B46" s="1" t="e">
        <f>IF('Заявени разходи'!#REF!="X",'Заявени разходи'!#REF!,"")</f>
        <v>#REF!</v>
      </c>
    </row>
    <row r="47" spans="1:2" x14ac:dyDescent="0.25">
      <c r="A47" s="1" t="e">
        <f>IF('Заявени разходи'!#REF!="X",'Заявени разходи'!#REF!,"")</f>
        <v>#REF!</v>
      </c>
      <c r="B47" s="1" t="e">
        <f>IF('Заявени разходи'!#REF!="X",'Заявени разходи'!#REF!,"")</f>
        <v>#REF!</v>
      </c>
    </row>
    <row r="48" spans="1:2" x14ac:dyDescent="0.25">
      <c r="A48" s="1" t="e">
        <f>IF('Заявени разходи'!#REF!="X",'Заявени разходи'!#REF!,"")</f>
        <v>#REF!</v>
      </c>
      <c r="B48" s="1" t="e">
        <f>IF('Заявени разходи'!#REF!="X",'Заявени разходи'!#REF!,"")</f>
        <v>#REF!</v>
      </c>
    </row>
    <row r="49" spans="1:2" x14ac:dyDescent="0.25">
      <c r="A49" s="1" t="e">
        <f>IF('Заявени разходи'!#REF!="X",'Заявени разходи'!#REF!,"")</f>
        <v>#REF!</v>
      </c>
      <c r="B49" s="1" t="e">
        <f>IF('Заявени разходи'!#REF!="X",'Заявени разходи'!#REF!,"")</f>
        <v>#REF!</v>
      </c>
    </row>
    <row r="50" spans="1:2" x14ac:dyDescent="0.25">
      <c r="A50" s="1" t="e">
        <f>IF('Заявени разходи'!#REF!="X",'Заявени разходи'!#REF!,"")</f>
        <v>#REF!</v>
      </c>
      <c r="B50" s="1" t="e">
        <f>IF('Заявени разходи'!#REF!="X",'Заявени разходи'!#REF!,"")</f>
        <v>#REF!</v>
      </c>
    </row>
    <row r="51" spans="1:2" x14ac:dyDescent="0.25">
      <c r="A51" s="1" t="e">
        <f>IF('Заявени разходи'!#REF!="X",'Заявени разходи'!#REF!,"")</f>
        <v>#REF!</v>
      </c>
      <c r="B51" s="1" t="e">
        <f>IF('Заявени разходи'!#REF!="X",'Заявени разходи'!#REF!,"")</f>
        <v>#REF!</v>
      </c>
    </row>
    <row r="52" spans="1:2" x14ac:dyDescent="0.25">
      <c r="A52" s="1" t="e">
        <f>IF('Заявени разходи'!#REF!="X",'Заявени разходи'!#REF!,"")</f>
        <v>#REF!</v>
      </c>
      <c r="B52" s="1" t="e">
        <f>IF('Заявени разходи'!#REF!="X",'Заявени разходи'!#REF!,"")</f>
        <v>#REF!</v>
      </c>
    </row>
    <row r="53" spans="1:2" x14ac:dyDescent="0.25">
      <c r="A53" s="1" t="e">
        <f>IF('Заявени разходи'!#REF!="X",'Заявени разходи'!#REF!,"")</f>
        <v>#REF!</v>
      </c>
      <c r="B53" s="1" t="e">
        <f>IF('Заявени разходи'!#REF!="X",'Заявени разходи'!#REF!,"")</f>
        <v>#REF!</v>
      </c>
    </row>
    <row r="54" spans="1:2" x14ac:dyDescent="0.25">
      <c r="A54" s="1" t="e">
        <f>IF('Заявени разходи'!#REF!="X",'Заявени разходи'!#REF!,"")</f>
        <v>#REF!</v>
      </c>
      <c r="B54" s="1" t="e">
        <f>IF('Заявени разходи'!#REF!="X",'Заявени разходи'!#REF!,"")</f>
        <v>#REF!</v>
      </c>
    </row>
    <row r="55" spans="1:2" x14ac:dyDescent="0.25">
      <c r="A55" s="1" t="e">
        <f>IF('Заявени разходи'!#REF!="X",'Заявени разходи'!#REF!,"")</f>
        <v>#REF!</v>
      </c>
      <c r="B55" s="1" t="e">
        <f>IF('Заявени разходи'!#REF!="X",'Заявени разходи'!#REF!,"")</f>
        <v>#REF!</v>
      </c>
    </row>
    <row r="56" spans="1:2" x14ac:dyDescent="0.25">
      <c r="A56" s="1" t="e">
        <f>IF('Заявени разходи'!#REF!="X",'Заявени разходи'!#REF!,"")</f>
        <v>#REF!</v>
      </c>
      <c r="B56" s="1" t="e">
        <f>IF('Заявени разходи'!#REF!="X",'Заявени разходи'!#REF!,"")</f>
        <v>#REF!</v>
      </c>
    </row>
    <row r="57" spans="1:2" x14ac:dyDescent="0.25">
      <c r="A57" s="1" t="e">
        <f>IF('Заявени разходи'!#REF!="X",'Заявени разходи'!#REF!,"")</f>
        <v>#REF!</v>
      </c>
      <c r="B57" s="1" t="e">
        <f>IF('Заявени разходи'!#REF!="X",'Заявени разходи'!#REF!,"")</f>
        <v>#REF!</v>
      </c>
    </row>
    <row r="58" spans="1:2" x14ac:dyDescent="0.25">
      <c r="A58" s="1" t="e">
        <f>IF('Заявени разходи'!#REF!="X",'Заявени разходи'!#REF!,"")</f>
        <v>#REF!</v>
      </c>
      <c r="B58" s="1" t="e">
        <f>IF('Заявени разходи'!#REF!="X",'Заявени разходи'!#REF!,"")</f>
        <v>#REF!</v>
      </c>
    </row>
    <row r="59" spans="1:2" x14ac:dyDescent="0.25">
      <c r="A59" s="1" t="e">
        <f>IF('Заявени разходи'!#REF!="X",'Заявени разходи'!#REF!,"")</f>
        <v>#REF!</v>
      </c>
      <c r="B59" s="1" t="e">
        <f>IF('Заявени разходи'!#REF!="X",'Заявени разходи'!#REF!,"")</f>
        <v>#REF!</v>
      </c>
    </row>
    <row r="60" spans="1:2" x14ac:dyDescent="0.25">
      <c r="A60" s="1" t="e">
        <f>IF('Заявени разходи'!#REF!="X",'Заявени разходи'!#REF!,"")</f>
        <v>#REF!</v>
      </c>
      <c r="B60" s="1" t="e">
        <f>IF('Заявени разходи'!#REF!="X",'Заявени разходи'!#REF!,"")</f>
        <v>#REF!</v>
      </c>
    </row>
    <row r="61" spans="1:2" x14ac:dyDescent="0.25">
      <c r="A61" s="1" t="e">
        <f>IF('Заявени разходи'!#REF!="X",'Заявени разходи'!#REF!,"")</f>
        <v>#REF!</v>
      </c>
      <c r="B61" s="1" t="e">
        <f>IF('Заявени разходи'!#REF!="X",'Заявени разходи'!#REF!,"")</f>
        <v>#REF!</v>
      </c>
    </row>
    <row r="62" spans="1:2" x14ac:dyDescent="0.25">
      <c r="A62" t="e">
        <f>SUM(A2:A61)</f>
        <v>#REF!</v>
      </c>
      <c r="B62" t="e">
        <f>SUM(B2:B61)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Заявление за подпомагане</vt:lpstr>
      <vt:lpstr>Заявени разходи</vt:lpstr>
      <vt:lpstr>Sheet2</vt:lpstr>
      <vt:lpstr>'Заявени разходи'!Print_Area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2025-07-01T11:21:11Z</dcterms:modified>
</cp:coreProperties>
</file>